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defaultThemeVersion="124226"/>
  <mc:AlternateContent xmlns:mc="http://schemas.openxmlformats.org/markup-compatibility/2006">
    <mc:Choice Requires="x15">
      <x15ac:absPath xmlns:x15ac="http://schemas.microsoft.com/office/spreadsheetml/2010/11/ac" url="C:\Users\warneph1\Downloads\"/>
    </mc:Choice>
  </mc:AlternateContent>
  <xr:revisionPtr revIDLastSave="0" documentId="13_ncr:1_{A2799262-454C-4727-9A18-3172A1B86FF0}" xr6:coauthVersionLast="47" xr6:coauthVersionMax="47" xr10:uidLastSave="{00000000-0000-0000-0000-000000000000}"/>
  <bookViews>
    <workbookView xWindow="12" yWindow="0" windowWidth="23016" windowHeight="12240" tabRatio="844" xr2:uid="{00000000-000D-0000-FFFF-FFFF00000000}"/>
  </bookViews>
  <sheets>
    <sheet name="2101TXCCDF" sheetId="90" r:id="rId1"/>
    <sheet name="2201TXCCDF" sheetId="93" r:id="rId2"/>
    <sheet name="2301TXCCDF" sheetId="91" r:id="rId3"/>
    <sheet name="2401TXCCDF" sheetId="133" r:id="rId4"/>
  </sheets>
  <definedNames>
    <definedName name="_xlnm.Print_Area" localSheetId="0">'2101TXCCDF'!$A$1:$L$43</definedName>
    <definedName name="_xlnm.Print_Area" localSheetId="1">'2201TXCCDF'!$A$1:$M$101</definedName>
    <definedName name="_xlnm.Print_Area" localSheetId="2">'2301TXCCDF'!$A$1:$L$78</definedName>
    <definedName name="_xlnm.Print_Area" localSheetId="3">'2401TXCCDF'!$A$1:$L$78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5" i="133" l="1"/>
  <c r="G45" i="133"/>
  <c r="K6" i="133"/>
  <c r="J6" i="133"/>
  <c r="I6" i="133"/>
  <c r="F45" i="133"/>
  <c r="I6" i="91" l="1"/>
  <c r="G45" i="91"/>
  <c r="K6" i="91"/>
  <c r="J6" i="91"/>
  <c r="F45" i="91"/>
  <c r="H45" i="91"/>
  <c r="E45" i="133" l="1"/>
  <c r="B45" i="133"/>
  <c r="B45" i="91"/>
  <c r="E45" i="91" l="1"/>
  <c r="D45" i="93"/>
  <c r="D45" i="91"/>
  <c r="D45" i="133" l="1"/>
</calcChain>
</file>

<file path=xl/sharedStrings.xml><?xml version="1.0" encoding="utf-8"?>
<sst xmlns="http://schemas.openxmlformats.org/spreadsheetml/2006/main" count="268" uniqueCount="110">
  <si>
    <r>
      <rPr>
        <b/>
        <sz val="8.5"/>
        <rFont val="Calibri"/>
        <family val="2"/>
      </rPr>
      <t>CHILD CARE AND DEVELOPMENT FUND ACF-696 FINANCIAL REPORT</t>
    </r>
  </si>
  <si>
    <r>
      <rPr>
        <b/>
        <sz val="7.5"/>
        <rFont val="Calibri"/>
        <family val="2"/>
      </rPr>
      <t>Cumulative Fiscal Year Totals</t>
    </r>
  </si>
  <si>
    <r>
      <rPr>
        <b/>
        <sz val="5"/>
        <rFont val="Calibri"/>
        <family val="2"/>
      </rPr>
      <t>YES [   ]   NO [   ]</t>
    </r>
  </si>
  <si>
    <r>
      <rPr>
        <sz val="5"/>
        <rFont val="Calibri"/>
        <family val="2"/>
      </rPr>
      <t>Please refer to redistribution and reallotment of funds information information in the instructions.</t>
    </r>
  </si>
  <si>
    <r>
      <rPr>
        <b/>
        <sz val="7.5"/>
        <rFont val="Calibri"/>
        <family val="2"/>
      </rPr>
      <t>Signature Information</t>
    </r>
  </si>
  <si>
    <t>(COLUMN A)                          MANDATORY FUNDS
Grant Document #s CCDF (states)
CCDT (territories)</t>
  </si>
  <si>
    <t>4(a) Subgrant administration</t>
  </si>
  <si>
    <t>4(b) Systems</t>
  </si>
  <si>
    <t>4(c) TA - application</t>
  </si>
  <si>
    <t>4(d) TA - implementation</t>
  </si>
  <si>
    <t>4(e) Publicity</t>
  </si>
  <si>
    <t>4(f) Activities to build supply</t>
  </si>
  <si>
    <t>1(a). Child Care Administration</t>
  </si>
  <si>
    <t>1(c). Infant/Toddler Quality Activities</t>
  </si>
  <si>
    <t>1(d). Direct Services</t>
  </si>
  <si>
    <t>1. Total Expenditures</t>
  </si>
  <si>
    <t>1(e). Non - Direct Services</t>
  </si>
  <si>
    <t>1(e)(1). Systems</t>
  </si>
  <si>
    <t>1(e)(2). Certificate Program Costs/Eligibility Determination</t>
  </si>
  <si>
    <t>1(e)(3). All Other Non-Direct Services</t>
  </si>
  <si>
    <t>1(f). Construction and Major Renovation</t>
  </si>
  <si>
    <t>2. State Share of Expenditures</t>
  </si>
  <si>
    <t>2(a). Regular</t>
  </si>
  <si>
    <t>2(b). Private Donated Funds</t>
  </si>
  <si>
    <t>2(c). Pre - K</t>
  </si>
  <si>
    <t>3. ARP Act Stabilization Subgrants to Providers</t>
  </si>
  <si>
    <t>4. ARP Act Stabilization Set Aside (Admin &amp; TA)</t>
  </si>
  <si>
    <t>5. Federal Share of Expenditures</t>
  </si>
  <si>
    <t>7. Awarded</t>
  </si>
  <si>
    <t>9. Unobligated Balance</t>
  </si>
  <si>
    <t>9(a). Was the State or Territory unable to obligate at least 50% of the CCDF stabilization grants by December 11, 2021?</t>
  </si>
  <si>
    <r>
      <rPr>
        <b/>
        <u/>
        <sz val="8"/>
        <rFont val="Calibri"/>
        <family val="2"/>
        <scheme val="minor"/>
      </rPr>
      <t>State or Territory</t>
    </r>
    <r>
      <rPr>
        <b/>
        <sz val="8"/>
        <rFont val="Calibri"/>
        <family val="2"/>
        <scheme val="minor"/>
      </rPr>
      <t>: TEXAS</t>
    </r>
  </si>
  <si>
    <t>(COLUMN D) MOE</t>
  </si>
  <si>
    <r>
      <t xml:space="preserve">(COLUMN B)                          MATCHING FUNDS
AT FMAP RATE OF </t>
    </r>
    <r>
      <rPr>
        <b/>
        <u/>
        <sz val="10"/>
        <rFont val="Calibri"/>
        <family val="2"/>
      </rPr>
      <t>  68.01 </t>
    </r>
    <r>
      <rPr>
        <b/>
        <sz val="10"/>
        <rFont val="Calibri"/>
        <family val="2"/>
      </rPr>
      <t>%
(Federal and State Shares)
Grant Document # CCDM</t>
    </r>
  </si>
  <si>
    <r>
      <rPr>
        <b/>
        <sz val="10"/>
        <rFont val="Calibri"/>
        <family val="2"/>
      </rPr>
      <t>(COLUMN C) DISCRETIONARY FUNDS
Grant Document # CCDD</t>
    </r>
  </si>
  <si>
    <r>
      <rPr>
        <b/>
        <sz val="10"/>
        <rFont val="Calibri"/>
        <family val="2"/>
      </rPr>
      <t>(COLUMN E) DISCRETIONARY DISASTER RELIEF FUNDS
GrantDocument # CCDX</t>
    </r>
  </si>
  <si>
    <r>
      <rPr>
        <b/>
        <sz val="10"/>
        <rFont val="Calibri"/>
        <family val="2"/>
      </rPr>
      <t>(COLUMN F) DISCRETIONARY DISASTER RELIEF FUNDS CONST. &amp; MAJOR RENOVATION
Grant Document # CCDY</t>
    </r>
  </si>
  <si>
    <r>
      <rPr>
        <b/>
        <sz val="10"/>
        <rFont val="Calibri"/>
        <family val="2"/>
      </rPr>
      <t>(COLUMN G) DISCRETIONARY CARES ACT FUNDS
Grant Document # CCC3</t>
    </r>
  </si>
  <si>
    <r>
      <rPr>
        <b/>
        <sz val="10"/>
        <rFont val="Calibri"/>
        <family val="2"/>
      </rPr>
      <t>(COLUMN H) DISCRETIONARY CRRSA ACT FUNDS
Grant Document # CCC5</t>
    </r>
  </si>
  <si>
    <r>
      <rPr>
        <b/>
        <sz val="10"/>
        <rFont val="Calibri"/>
        <family val="2"/>
      </rPr>
      <t>(COLUMN I) SUPPLEMENTAL DISCRETIONARY ARP ACT FUNDS
Grant Document # CDC6</t>
    </r>
  </si>
  <si>
    <r>
      <rPr>
        <b/>
        <sz val="10"/>
        <rFont val="Calibri"/>
        <family val="2"/>
      </rPr>
      <t>(COLUMN J) STABILZATION ARP ACT FUNDS
Grant Document # CSC6</t>
    </r>
  </si>
  <si>
    <r>
      <rPr>
        <sz val="8"/>
        <rFont val="Calibri"/>
        <family val="2"/>
        <scheme val="minor"/>
      </rPr>
      <t>1(b). Quality Activities Excluding Infant/Toddler Quality Activities
Reported On Line 1(c)</t>
    </r>
  </si>
  <si>
    <r>
      <rPr>
        <b/>
        <sz val="8"/>
        <rFont val="Calibri"/>
        <family val="2"/>
        <scheme val="minor"/>
      </rPr>
      <t xml:space="preserve">6. </t>
    </r>
    <r>
      <rPr>
        <sz val="8"/>
        <rFont val="Calibri"/>
        <family val="2"/>
        <scheme val="minor"/>
      </rPr>
      <t>Federal Share of Unliquidated Obligations</t>
    </r>
  </si>
  <si>
    <r>
      <rPr>
        <b/>
        <sz val="8"/>
        <rFont val="Calibri"/>
        <family val="2"/>
        <scheme val="minor"/>
      </rPr>
      <t xml:space="preserve">8. </t>
    </r>
    <r>
      <rPr>
        <sz val="8"/>
        <rFont val="Calibri"/>
        <family val="2"/>
        <scheme val="minor"/>
      </rPr>
      <t>Transfer From TANF</t>
    </r>
  </si>
  <si>
    <r>
      <rPr>
        <b/>
        <sz val="8"/>
        <rFont val="Calibri"/>
        <family val="2"/>
        <scheme val="minor"/>
      </rPr>
      <t xml:space="preserve">10. </t>
    </r>
    <r>
      <rPr>
        <sz val="8"/>
        <rFont val="Calibri"/>
        <family val="2"/>
        <scheme val="minor"/>
      </rPr>
      <t>Federal Funds Requested : Estimates For Next Quarter (Refer to Next Quarter Beginning Date Above.)</t>
    </r>
  </si>
  <si>
    <r>
      <rPr>
        <b/>
        <sz val="8"/>
        <rFont val="Calibri"/>
        <family val="2"/>
        <scheme val="minor"/>
      </rPr>
      <t xml:space="preserve">11.  </t>
    </r>
    <r>
      <rPr>
        <b/>
        <u/>
        <sz val="8"/>
        <rFont val="Calibri"/>
        <family val="2"/>
        <scheme val="minor"/>
      </rPr>
      <t>Redistributed Funds (September 30 Submittal</t>
    </r>
    <r>
      <rPr>
        <b/>
        <sz val="8"/>
        <rFont val="Calibri"/>
        <family val="2"/>
        <scheme val="minor"/>
      </rPr>
      <t>)</t>
    </r>
    <r>
      <rPr>
        <sz val="8"/>
        <rFont val="Calibri"/>
        <family val="2"/>
        <scheme val="minor"/>
      </rPr>
      <t xml:space="preserve">:  If available, does the State or Territory request </t>
    </r>
    <r>
      <rPr>
        <b/>
        <sz val="8"/>
        <rFont val="Calibri"/>
        <family val="2"/>
        <scheme val="minor"/>
      </rPr>
      <t xml:space="preserve">redistributed </t>
    </r>
    <r>
      <rPr>
        <sz val="8"/>
        <rFont val="Calibri"/>
        <family val="2"/>
        <scheme val="minor"/>
      </rPr>
      <t xml:space="preserve">funds?  </t>
    </r>
    <r>
      <rPr>
        <b/>
        <i/>
        <sz val="8"/>
        <rFont val="Calibri"/>
        <family val="2"/>
        <scheme val="minor"/>
      </rPr>
      <t xml:space="preserve">[ </t>
    </r>
    <r>
      <rPr>
        <i/>
        <sz val="8"/>
        <rFont val="Calibri"/>
        <family val="2"/>
        <scheme val="minor"/>
      </rPr>
      <t>Mandatory (territories, per ARP Act); Matching (states)]</t>
    </r>
  </si>
  <si>
    <r>
      <rPr>
        <sz val="8"/>
        <rFont val="Calibri"/>
        <family val="2"/>
        <scheme val="minor"/>
      </rPr>
      <t xml:space="preserve">11(a). If yes, does the State or Territory request a limit to the </t>
    </r>
    <r>
      <rPr>
        <b/>
        <sz val="8"/>
        <rFont val="Calibri"/>
        <family val="2"/>
        <scheme val="minor"/>
      </rPr>
      <t xml:space="preserve">redistributed </t>
    </r>
    <r>
      <rPr>
        <sz val="8"/>
        <rFont val="Calibri"/>
        <family val="2"/>
        <scheme val="minor"/>
      </rPr>
      <t>funds received?</t>
    </r>
  </si>
  <si>
    <r>
      <rPr>
        <b/>
        <sz val="8"/>
        <rFont val="Calibri"/>
        <family val="2"/>
        <scheme val="minor"/>
      </rPr>
      <t xml:space="preserve">12. </t>
    </r>
    <r>
      <rPr>
        <b/>
        <u/>
        <sz val="8"/>
        <rFont val="Calibri"/>
        <family val="2"/>
        <scheme val="minor"/>
      </rPr>
      <t>Reallotted Funds</t>
    </r>
    <r>
      <rPr>
        <b/>
        <sz val="8"/>
        <rFont val="Calibri"/>
        <family val="2"/>
        <scheme val="minor"/>
      </rPr>
      <t xml:space="preserve">:  </t>
    </r>
    <r>
      <rPr>
        <sz val="8"/>
        <rFont val="Calibri"/>
        <family val="2"/>
        <scheme val="minor"/>
      </rPr>
      <t>If available, does the State request reallotted
discretionary or stabilization funds?</t>
    </r>
  </si>
  <si>
    <r>
      <rPr>
        <b/>
        <u/>
        <sz val="8"/>
        <rFont val="Calibri"/>
        <family val="2"/>
        <scheme val="minor"/>
      </rPr>
      <t>Signature:  State Officia</t>
    </r>
    <r>
      <rPr>
        <b/>
        <sz val="8"/>
        <rFont val="Calibri"/>
        <family val="2"/>
        <scheme val="minor"/>
      </rPr>
      <t>l</t>
    </r>
  </si>
  <si>
    <r>
      <rPr>
        <b/>
        <u/>
        <sz val="8"/>
        <rFont val="Calibri"/>
        <family val="2"/>
        <scheme val="minor"/>
      </rPr>
      <t>Date Certified</t>
    </r>
    <r>
      <rPr>
        <b/>
        <sz val="8"/>
        <rFont val="Calibri"/>
        <family val="2"/>
        <scheme val="minor"/>
      </rPr>
      <t>:</t>
    </r>
  </si>
  <si>
    <r>
      <rPr>
        <b/>
        <sz val="8"/>
        <rFont val="Calibri"/>
        <family val="2"/>
        <scheme val="minor"/>
      </rPr>
      <t>FORM ACF-696
APPROVED OMB CONTROL NO. 0970-0510 EXPIRATION Date:  06/30/2024</t>
    </r>
  </si>
  <si>
    <t>Please refer to redistribution and reallotment of funds information information in the instructions.</t>
  </si>
  <si>
    <r>
      <rPr>
        <u/>
        <sz val="8"/>
        <rFont val="Calibri"/>
        <family val="2"/>
      </rPr>
      <t>Typed Name, Title, Agency Name, Phone #</t>
    </r>
    <r>
      <rPr>
        <sz val="8"/>
        <rFont val="Calibri"/>
        <family val="2"/>
      </rPr>
      <t>:</t>
    </r>
  </si>
  <si>
    <r>
      <rPr>
        <b/>
        <u/>
        <sz val="8"/>
        <rFont val="Calibri"/>
        <family val="2"/>
      </rPr>
      <t>Submit Date</t>
    </r>
    <r>
      <rPr>
        <b/>
        <sz val="8"/>
        <rFont val="Calibri"/>
        <family val="2"/>
      </rPr>
      <t>:</t>
    </r>
  </si>
  <si>
    <t>THE PAPERWORK REDUCTION ACT OF 1995 (Pub. L. 104-13): Public reporting burden for this collection of information is estimated to average 6 hours per response, including the time for reviewing  instructions, gathering and maintaining the data needed, and reviewing the collection of information. An agency may not conduct or sponsor, and a person is not required to respond to, a collection  of information unless it displays a currently valid OMB control number.</t>
  </si>
  <si>
    <t>(COLUMN C) DISCRETIONARY FUNDS
Grant Document # CCDD</t>
  </si>
  <si>
    <t>(COLUMN F) DISCRETIONARY DISASTER RELIEF FUNDS CONST. &amp; MAJOR RENOVATION
Grant Document # CCDY</t>
  </si>
  <si>
    <t>(COLUMN G) DISCRETIONARY CARES ACT FUNDS
Grant Document # CCC3</t>
  </si>
  <si>
    <t>(COLUMN H) DISCRETIONARY CRRSA ACT FUNDS
Grant Document # CCC5</t>
  </si>
  <si>
    <t>(COLUMN I) SUPPLEMENTAL DISCRETIONARY ARP ACT FUNDS
Grant Document # CDC6</t>
  </si>
  <si>
    <t>(COLUMN J) STABILZATION ARP ACT FUNDS
Grant Document # CSC6</t>
  </si>
  <si>
    <r>
      <rPr>
        <b/>
        <u/>
        <sz val="8"/>
        <rFont val="Calibri"/>
        <family val="2"/>
      </rPr>
      <t>State or Territory</t>
    </r>
    <r>
      <rPr>
        <b/>
        <sz val="8"/>
        <rFont val="Calibri"/>
        <family val="2"/>
      </rPr>
      <t xml:space="preserve">   TEXAS</t>
    </r>
  </si>
  <si>
    <r>
      <rPr>
        <sz val="8"/>
        <rFont val="Calibri"/>
        <family val="2"/>
      </rPr>
      <t>1(b). Quality Activities Excluding Infant/Toddler Quality Activities
Reported On Line 1(c)</t>
    </r>
  </si>
  <si>
    <r>
      <rPr>
        <b/>
        <sz val="8"/>
        <rFont val="Calibri"/>
        <family val="2"/>
      </rPr>
      <t xml:space="preserve">6. </t>
    </r>
    <r>
      <rPr>
        <sz val="8"/>
        <rFont val="Calibri"/>
        <family val="2"/>
      </rPr>
      <t>Federal Share of Unliquidated Obligations</t>
    </r>
  </si>
  <si>
    <r>
      <rPr>
        <b/>
        <sz val="8"/>
        <rFont val="Calibri"/>
        <family val="2"/>
      </rPr>
      <t xml:space="preserve">8. </t>
    </r>
    <r>
      <rPr>
        <sz val="8"/>
        <rFont val="Calibri"/>
        <family val="2"/>
      </rPr>
      <t>Transfer From TANF</t>
    </r>
  </si>
  <si>
    <r>
      <rPr>
        <sz val="8"/>
        <rFont val="Arial"/>
        <family val="2"/>
      </rPr>
      <t>9(a). Was the State or Territory unable to obligate at least 50%
of the CCDF stabilization grants by December 11, 2021?</t>
    </r>
  </si>
  <si>
    <r>
      <rPr>
        <b/>
        <sz val="8"/>
        <rFont val="Calibri"/>
        <family val="2"/>
      </rPr>
      <t xml:space="preserve">10. </t>
    </r>
    <r>
      <rPr>
        <sz val="8"/>
        <rFont val="Calibri"/>
        <family val="2"/>
      </rPr>
      <t>Federal Funds Requested : Estimates For Next Quarter (Refer to Next Quarter Beginning Date Above.)</t>
    </r>
  </si>
  <si>
    <r>
      <rPr>
        <b/>
        <sz val="8"/>
        <rFont val="Calibri"/>
        <family val="2"/>
      </rPr>
      <t xml:space="preserve">11.  </t>
    </r>
    <r>
      <rPr>
        <b/>
        <u/>
        <sz val="8"/>
        <rFont val="Calibri"/>
        <family val="2"/>
      </rPr>
      <t>Redistributed Funds (September 30 Submittal</t>
    </r>
    <r>
      <rPr>
        <b/>
        <sz val="8"/>
        <rFont val="Calibri"/>
        <family val="2"/>
      </rPr>
      <t>)</t>
    </r>
    <r>
      <rPr>
        <sz val="8"/>
        <rFont val="Calibri"/>
        <family val="2"/>
      </rPr>
      <t xml:space="preserve">:  If available, does the State or Territory request </t>
    </r>
    <r>
      <rPr>
        <b/>
        <sz val="8"/>
        <rFont val="Calibri"/>
        <family val="2"/>
      </rPr>
      <t xml:space="preserve">redistributed </t>
    </r>
    <r>
      <rPr>
        <sz val="8"/>
        <rFont val="Calibri"/>
        <family val="2"/>
      </rPr>
      <t xml:space="preserve">funds?  </t>
    </r>
    <r>
      <rPr>
        <b/>
        <i/>
        <sz val="8"/>
        <rFont val="Calibri"/>
        <family val="2"/>
      </rPr>
      <t xml:space="preserve">[ </t>
    </r>
    <r>
      <rPr>
        <i/>
        <sz val="8"/>
        <rFont val="Calibri"/>
        <family val="2"/>
      </rPr>
      <t>Mandatory (territories, per ARP Act); Matching (states)]</t>
    </r>
  </si>
  <si>
    <r>
      <rPr>
        <sz val="8"/>
        <rFont val="Calibri"/>
        <family val="2"/>
      </rPr>
      <t xml:space="preserve">11(a). If yes, does the State or Territory request a limit to the </t>
    </r>
    <r>
      <rPr>
        <b/>
        <sz val="8"/>
        <rFont val="Calibri"/>
        <family val="2"/>
      </rPr>
      <t xml:space="preserve">redistributed </t>
    </r>
    <r>
      <rPr>
        <sz val="8"/>
        <rFont val="Calibri"/>
        <family val="2"/>
      </rPr>
      <t>funds received?</t>
    </r>
  </si>
  <si>
    <r>
      <rPr>
        <b/>
        <sz val="8"/>
        <rFont val="Calibri"/>
        <family val="2"/>
      </rPr>
      <t xml:space="preserve">12. </t>
    </r>
    <r>
      <rPr>
        <b/>
        <u/>
        <sz val="8"/>
        <rFont val="Calibri"/>
        <family val="2"/>
      </rPr>
      <t>Reallotted Funds</t>
    </r>
    <r>
      <rPr>
        <b/>
        <sz val="8"/>
        <rFont val="Calibri"/>
        <family val="2"/>
      </rPr>
      <t xml:space="preserve">:  </t>
    </r>
    <r>
      <rPr>
        <sz val="8"/>
        <rFont val="Calibri"/>
        <family val="2"/>
      </rPr>
      <t>If available, does the State request reallotted
discretionary or stabilization funds?</t>
    </r>
  </si>
  <si>
    <r>
      <rPr>
        <b/>
        <u/>
        <sz val="8"/>
        <rFont val="Calibri"/>
        <family val="2"/>
      </rPr>
      <t>Signature:  State Officia</t>
    </r>
    <r>
      <rPr>
        <b/>
        <sz val="8"/>
        <rFont val="Calibri"/>
        <family val="2"/>
      </rPr>
      <t>l</t>
    </r>
  </si>
  <si>
    <r>
      <rPr>
        <b/>
        <u/>
        <sz val="8"/>
        <rFont val="Calibri"/>
        <family val="2"/>
      </rPr>
      <t>Date Certified</t>
    </r>
    <r>
      <rPr>
        <b/>
        <sz val="8"/>
        <rFont val="Calibri"/>
        <family val="2"/>
      </rPr>
      <t>:</t>
    </r>
  </si>
  <si>
    <t>YES [   ]   NO [   ]</t>
  </si>
  <si>
    <t>YES [  ]   NO [   ]</t>
  </si>
  <si>
    <t>YES [   ]   NO [  ]</t>
  </si>
  <si>
    <r>
      <rPr>
        <b/>
        <u/>
        <sz val="11"/>
        <rFont val="Calibri"/>
        <family val="2"/>
      </rPr>
      <t>Final Repor</t>
    </r>
    <r>
      <rPr>
        <b/>
        <sz val="11"/>
        <rFont val="Calibri"/>
        <family val="2"/>
      </rPr>
      <t>t [ ] Yes [ x ] No</t>
    </r>
  </si>
  <si>
    <r>
      <rPr>
        <b/>
        <u/>
        <sz val="11"/>
        <rFont val="Calibri"/>
        <family val="2"/>
      </rPr>
      <t>Grant Yea</t>
    </r>
    <r>
      <rPr>
        <b/>
        <sz val="11"/>
        <rFont val="Calibri"/>
        <family val="2"/>
      </rPr>
      <t>r</t>
    </r>
    <r>
      <rPr>
        <sz val="11"/>
        <color rgb="FF000000"/>
        <rFont val="Times New Roman"/>
        <family val="1"/>
      </rPr>
      <t xml:space="preserve"> 2023</t>
    </r>
  </si>
  <si>
    <r>
      <rPr>
        <b/>
        <u/>
        <sz val="11"/>
        <rFont val="Calibri"/>
        <family val="2"/>
        <scheme val="minor"/>
      </rPr>
      <t>Grant Yea</t>
    </r>
    <r>
      <rPr>
        <b/>
        <sz val="11"/>
        <rFont val="Calibri"/>
        <family val="2"/>
        <scheme val="minor"/>
      </rPr>
      <t>r</t>
    </r>
    <r>
      <rPr>
        <sz val="11"/>
        <color rgb="FF000000"/>
        <rFont val="Calibri"/>
        <family val="2"/>
        <scheme val="minor"/>
      </rPr>
      <t>: 2021</t>
    </r>
  </si>
  <si>
    <r>
      <rPr>
        <b/>
        <u/>
        <sz val="11"/>
        <rFont val="Calibri"/>
        <family val="2"/>
        <scheme val="minor"/>
      </rPr>
      <t>Grant Number</t>
    </r>
    <r>
      <rPr>
        <b/>
        <sz val="11"/>
        <rFont val="Calibri"/>
        <family val="2"/>
        <scheme val="minor"/>
      </rPr>
      <t>:</t>
    </r>
    <r>
      <rPr>
        <sz val="11"/>
        <color rgb="FF000000"/>
        <rFont val="Calibri"/>
        <family val="2"/>
        <scheme val="minor"/>
      </rPr>
      <t xml:space="preserve">  G-2101TXCCDF</t>
    </r>
  </si>
  <si>
    <r>
      <rPr>
        <b/>
        <u/>
        <sz val="11"/>
        <rFont val="Calibri"/>
        <family val="2"/>
        <scheme val="minor"/>
      </rPr>
      <t>Final Repor</t>
    </r>
    <r>
      <rPr>
        <b/>
        <sz val="11"/>
        <rFont val="Calibri"/>
        <family val="2"/>
        <scheme val="minor"/>
      </rPr>
      <t>t [   ] Yes [ X ] No</t>
    </r>
  </si>
  <si>
    <r>
      <rPr>
        <b/>
        <u/>
        <sz val="11"/>
        <rFont val="Calibri"/>
        <family val="2"/>
        <scheme val="minor"/>
      </rPr>
      <t>Grant Yea</t>
    </r>
    <r>
      <rPr>
        <b/>
        <sz val="11"/>
        <rFont val="Calibri"/>
        <family val="2"/>
        <scheme val="minor"/>
      </rPr>
      <t>r</t>
    </r>
    <r>
      <rPr>
        <sz val="11"/>
        <color rgb="FF000000"/>
        <rFont val="Calibri"/>
        <family val="2"/>
        <scheme val="minor"/>
      </rPr>
      <t>: 2022</t>
    </r>
  </si>
  <si>
    <r>
      <rPr>
        <b/>
        <u/>
        <sz val="11"/>
        <rFont val="Calibri"/>
        <family val="2"/>
        <scheme val="minor"/>
      </rPr>
      <t>Grant Number</t>
    </r>
    <r>
      <rPr>
        <b/>
        <sz val="11"/>
        <rFont val="Calibri"/>
        <family val="2"/>
        <scheme val="minor"/>
      </rPr>
      <t>:</t>
    </r>
    <r>
      <rPr>
        <sz val="11"/>
        <color rgb="FF000000"/>
        <rFont val="Calibri"/>
        <family val="2"/>
        <scheme val="minor"/>
      </rPr>
      <t xml:space="preserve">  G-2201TXCCDF</t>
    </r>
  </si>
  <si>
    <t>(Column D)
MOE
(State Share Only)</t>
  </si>
  <si>
    <t>(Column E)
DISCRETIONARY DISASTER RELIEF FUNDS
(Federal Share Only)
Grant Document #
CCDX</t>
  </si>
  <si>
    <r>
      <rPr>
        <b/>
        <u/>
        <sz val="11"/>
        <rFont val="Calibri"/>
        <family val="2"/>
      </rPr>
      <t>Grant Yea</t>
    </r>
    <r>
      <rPr>
        <b/>
        <sz val="11"/>
        <rFont val="Calibri"/>
        <family val="2"/>
      </rPr>
      <t>r</t>
    </r>
    <r>
      <rPr>
        <sz val="11"/>
        <color rgb="FF000000"/>
        <rFont val="Times New Roman"/>
        <family val="1"/>
      </rPr>
      <t xml:space="preserve"> 2024</t>
    </r>
  </si>
  <si>
    <r>
      <t xml:space="preserve">(COLUMN B)                          MATCHING FUNDS
AT FMAP RATE OF </t>
    </r>
    <r>
      <rPr>
        <b/>
        <u/>
        <sz val="8"/>
        <rFont val="Calibri"/>
        <family val="2"/>
      </rPr>
      <t>  67.00 </t>
    </r>
    <r>
      <rPr>
        <b/>
        <sz val="8"/>
        <rFont val="Calibri"/>
        <family val="2"/>
      </rPr>
      <t>%
(Federal and State Shares)
Grant Document # CCDM</t>
    </r>
  </si>
  <si>
    <r>
      <rPr>
        <b/>
        <sz val="8"/>
        <rFont val="Calibri"/>
        <family val="2"/>
      </rPr>
      <t>(COLUMN C) DISCRETIONARY FUNDS
Grant Document # CCDD</t>
    </r>
  </si>
  <si>
    <r>
      <rPr>
        <b/>
        <sz val="8"/>
        <rFont val="Calibri"/>
        <family val="2"/>
      </rPr>
      <t>(COLUMN E) DISCRETIONARY DISASTER RELIEF FUNDS
GrantDocument # CCDX</t>
    </r>
  </si>
  <si>
    <r>
      <rPr>
        <b/>
        <sz val="8"/>
        <rFont val="Calibri"/>
        <family val="2"/>
      </rPr>
      <t>(COLUMN F) DISCRETIONARY DISASTER RELIEF FUNDS CONST. &amp; MAJOR RENOVATION
Grant Document # CCDY</t>
    </r>
  </si>
  <si>
    <r>
      <rPr>
        <b/>
        <sz val="8"/>
        <rFont val="Calibri"/>
        <family val="2"/>
      </rPr>
      <t>(COLUMN G) DISCRETIONARY CARES ACT FUNDS
Grant Document # CCC3</t>
    </r>
  </si>
  <si>
    <r>
      <rPr>
        <b/>
        <sz val="8"/>
        <rFont val="Calibri"/>
        <family val="2"/>
      </rPr>
      <t>(COLUMN H) DISCRETIONARY CRRSA ACT FUNDS
Grant Document # CCC5</t>
    </r>
  </si>
  <si>
    <r>
      <rPr>
        <b/>
        <sz val="8"/>
        <rFont val="Calibri"/>
        <family val="2"/>
      </rPr>
      <t>(COLUMN I) SUPPLEMENTAL DISCRETIONARY ARP ACT FUNDS
Grant Document # CDC6</t>
    </r>
  </si>
  <si>
    <r>
      <rPr>
        <b/>
        <sz val="8"/>
        <rFont val="Calibri"/>
        <family val="2"/>
      </rPr>
      <t>(COLUMN J) STABILZATION ARP ACT FUNDS
Grant Document # CSC6</t>
    </r>
  </si>
  <si>
    <r>
      <rPr>
        <b/>
        <sz val="11"/>
        <rFont val="Calibri"/>
        <family val="2"/>
      </rPr>
      <t>This is to certify that the information reported on all parts of this form is accurate and true to the best of my knowledge and belief. This also certifies that the States share
of Estimates is or will be Available to meet the NON-FEDERAL Share of Expenditures as Required by Law.</t>
    </r>
  </si>
  <si>
    <r>
      <rPr>
        <b/>
        <u/>
        <sz val="11"/>
        <rFont val="Calibri"/>
        <family val="2"/>
        <scheme val="minor"/>
      </rPr>
      <t>Signature:  State Officia</t>
    </r>
    <r>
      <rPr>
        <b/>
        <sz val="11"/>
        <rFont val="Calibri"/>
        <family val="2"/>
        <scheme val="minor"/>
      </rPr>
      <t>l</t>
    </r>
  </si>
  <si>
    <r>
      <rPr>
        <u/>
        <sz val="11"/>
        <rFont val="Calibri"/>
        <family val="2"/>
      </rPr>
      <t>Typed Name, Title, Agency Name, Phone #</t>
    </r>
    <r>
      <rPr>
        <sz val="11"/>
        <rFont val="Calibri"/>
        <family val="2"/>
      </rPr>
      <t>:</t>
    </r>
  </si>
  <si>
    <r>
      <rPr>
        <b/>
        <u/>
        <sz val="11"/>
        <rFont val="Calibri"/>
        <family val="2"/>
        <scheme val="minor"/>
      </rPr>
      <t>Date Certified</t>
    </r>
    <r>
      <rPr>
        <b/>
        <sz val="11"/>
        <rFont val="Calibri"/>
        <family val="2"/>
        <scheme val="minor"/>
      </rPr>
      <t>:</t>
    </r>
  </si>
  <si>
    <r>
      <rPr>
        <b/>
        <u/>
        <sz val="11"/>
        <rFont val="Calibri"/>
        <family val="2"/>
      </rPr>
      <t>Submit Date</t>
    </r>
    <r>
      <rPr>
        <b/>
        <sz val="11"/>
        <rFont val="Calibri"/>
        <family val="2"/>
      </rPr>
      <t>:</t>
    </r>
  </si>
  <si>
    <r>
      <rPr>
        <b/>
        <sz val="11"/>
        <rFont val="Calibri"/>
        <family val="2"/>
        <scheme val="minor"/>
      </rPr>
      <t>FORM ACF-696
APPROVED OMB CONTROL NO. 0970-0510 EXPIRATION Date:  06/30/2024</t>
    </r>
  </si>
  <si>
    <t>Current Quarter Ended: 03/31/24</t>
  </si>
  <si>
    <t>Next Quarter Beginning: 7/01/24</t>
  </si>
  <si>
    <t>YES [   ]   NO [X ]</t>
  </si>
  <si>
    <t>YES [X]   NO [   ]</t>
  </si>
  <si>
    <t>(COLUMN B)                          MATCHING FUNDS
AT FMAP RATE OF 60.15%
(Federal and State Shares)
Grant Document # CCDM</t>
  </si>
  <si>
    <r>
      <t xml:space="preserve">(COLUMN B)                          MATCHING FUNDS
AT FMAP RATE OF </t>
    </r>
    <r>
      <rPr>
        <b/>
        <u/>
        <sz val="9"/>
        <rFont val="Calibri"/>
        <family val="2"/>
      </rPr>
      <t> 66.07 </t>
    </r>
    <r>
      <rPr>
        <b/>
        <sz val="9"/>
        <rFont val="Calibri"/>
        <family val="2"/>
      </rPr>
      <t>%
(Federal and State Shares)
Grant Document # CCDM</t>
    </r>
  </si>
  <si>
    <r>
      <rPr>
        <b/>
        <u/>
        <sz val="11"/>
        <rFont val="Calibri"/>
        <family val="2"/>
      </rPr>
      <t>Current Quarter Ended</t>
    </r>
    <r>
      <rPr>
        <b/>
        <sz val="11"/>
        <rFont val="Calibri"/>
        <family val="2"/>
      </rPr>
      <t>: 03/31/24</t>
    </r>
  </si>
  <si>
    <r>
      <rPr>
        <b/>
        <u/>
        <sz val="11"/>
        <rFont val="Calibri"/>
        <family val="2"/>
      </rPr>
      <t>Next Quarter Beginning</t>
    </r>
    <r>
      <rPr>
        <b/>
        <sz val="11"/>
        <rFont val="Calibri"/>
        <family val="2"/>
      </rPr>
      <t>: 7/01/24</t>
    </r>
  </si>
  <si>
    <r>
      <rPr>
        <b/>
        <sz val="9"/>
        <rFont val="Calibri"/>
        <family val="2"/>
      </rPr>
      <t>FORM ACF-696
APPROVED OMB CONTROL NO. 0970-0510 EXPIRATION Date:  06/30/2024</t>
    </r>
  </si>
  <si>
    <t>Grant Number: G-2301TXCCDF</t>
  </si>
  <si>
    <t>Grant Number: G-2401TXCCDF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</si>
</sst>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name val="MS Sans Serif"/>
      <family val="2"/>
    </font>
    <font>
      <b/>
      <sz val="10"/>
      <name val="MS Sans Serif"/>
      <family val="2"/>
    </font>
    <font>
      <sz val="10"/>
      <color theme="0"/>
      <name val="Arial"/>
      <family val="2"/>
    </font>
    <font>
      <sz val="9"/>
      <color theme="1"/>
      <name val="Arial"/>
      <family val="2"/>
    </font>
    <font>
      <sz val="11"/>
      <color theme="1"/>
      <name val="Calibri"/>
      <family val="2"/>
      <scheme val="minor"/>
    </font>
    <font>
      <sz val="11"/>
      <name val="Calibri"/>
      <family val="2"/>
    </font>
    <font>
      <b/>
      <sz val="9"/>
      <name val="Calibri"/>
      <family val="2"/>
    </font>
    <font>
      <sz val="11"/>
      <color theme="0"/>
      <name val="Calibri"/>
      <family val="2"/>
      <scheme val="minor"/>
    </font>
    <font>
      <u/>
      <sz val="11"/>
      <color theme="10"/>
      <name val="Calibri"/>
      <family val="2"/>
      <scheme val="minor"/>
    </font>
    <font>
      <sz val="10"/>
      <name val="Arial Unicode MS"/>
    </font>
    <font>
      <sz val="10"/>
      <name val="Calibri"/>
      <family val="2"/>
    </font>
    <font>
      <b/>
      <sz val="11"/>
      <color rgb="FF000000"/>
      <name val="Calibri"/>
      <family val="2"/>
    </font>
    <font>
      <sz val="11"/>
      <color rgb="FF000000"/>
      <name val="Calibri"/>
      <family val="2"/>
    </font>
    <font>
      <sz val="10"/>
      <color rgb="FF000000"/>
      <name val="Times New Roman"/>
      <family val="1"/>
    </font>
    <font>
      <b/>
      <sz val="8.5"/>
      <name val="Calibri"/>
      <family val="2"/>
    </font>
    <font>
      <b/>
      <sz val="7.5"/>
      <name val="Calibri"/>
      <family val="2"/>
    </font>
    <font>
      <b/>
      <sz val="5"/>
      <name val="Calibri"/>
      <family val="2"/>
    </font>
    <font>
      <b/>
      <sz val="5"/>
      <name val="Calibri"/>
      <family val="2"/>
    </font>
    <font>
      <sz val="5"/>
      <name val="Calibri"/>
      <family val="2"/>
    </font>
    <font>
      <sz val="5"/>
      <color rgb="FF000000"/>
      <name val="Calibri"/>
      <family val="2"/>
    </font>
    <font>
      <sz val="8"/>
      <color rgb="FF000000"/>
      <name val="Calibri"/>
      <family val="2"/>
      <scheme val="minor"/>
    </font>
    <font>
      <sz val="10"/>
      <color rgb="FF000000"/>
      <name val="Times New Roman"/>
      <family val="2"/>
      <charset val="204"/>
    </font>
    <font>
      <sz val="8"/>
      <color rgb="FF000000"/>
      <name val="Times New Roman"/>
      <family val="1"/>
    </font>
    <font>
      <b/>
      <sz val="8"/>
      <name val="Calibri"/>
      <family val="2"/>
    </font>
    <font>
      <sz val="8"/>
      <name val="Calibri"/>
      <family val="2"/>
    </font>
    <font>
      <b/>
      <u/>
      <sz val="8"/>
      <name val="Calibri"/>
      <family val="2"/>
      <scheme val="minor"/>
    </font>
    <font>
      <b/>
      <sz val="8"/>
      <name val="Calibri"/>
      <family val="2"/>
      <scheme val="minor"/>
    </font>
    <font>
      <b/>
      <sz val="10"/>
      <name val="Calibri"/>
      <family val="2"/>
    </font>
    <font>
      <b/>
      <u/>
      <sz val="10"/>
      <name val="Calibri"/>
      <family val="2"/>
    </font>
    <font>
      <sz val="9"/>
      <color rgb="FF000000"/>
      <name val="Calibri"/>
      <family val="2"/>
      <scheme val="minor"/>
    </font>
    <font>
      <sz val="9"/>
      <color rgb="FF000000"/>
      <name val="Times New Roman"/>
      <family val="1"/>
    </font>
    <font>
      <sz val="8"/>
      <name val="Calibri"/>
      <family val="2"/>
      <scheme val="minor"/>
    </font>
    <font>
      <b/>
      <i/>
      <sz val="8"/>
      <name val="Calibri"/>
      <family val="2"/>
      <scheme val="minor"/>
    </font>
    <font>
      <i/>
      <sz val="8"/>
      <name val="Calibri"/>
      <family val="2"/>
      <scheme val="minor"/>
    </font>
    <font>
      <u/>
      <sz val="8"/>
      <name val="Calibri"/>
      <family val="2"/>
    </font>
    <font>
      <b/>
      <u/>
      <sz val="8"/>
      <name val="Calibri"/>
      <family val="2"/>
    </font>
    <font>
      <b/>
      <i/>
      <sz val="8"/>
      <name val="Calibri"/>
      <family val="2"/>
    </font>
    <font>
      <i/>
      <sz val="8"/>
      <name val="Calibri"/>
      <family val="2"/>
    </font>
    <font>
      <b/>
      <sz val="11"/>
      <name val="Calibri"/>
      <family val="2"/>
    </font>
    <font>
      <sz val="11"/>
      <color rgb="FF000000"/>
      <name val="Times New Roman"/>
      <family val="2"/>
      <charset val="204"/>
    </font>
    <font>
      <b/>
      <u/>
      <sz val="11"/>
      <name val="Calibri"/>
      <family val="2"/>
    </font>
    <font>
      <sz val="11"/>
      <color rgb="FF000000"/>
      <name val="Times New Roman"/>
      <family val="1"/>
    </font>
    <font>
      <sz val="11"/>
      <color rgb="FF000000"/>
      <name val="Calibri"/>
      <family val="2"/>
      <scheme val="minor"/>
    </font>
    <font>
      <b/>
      <u/>
      <sz val="11"/>
      <name val="Calibri"/>
      <family val="2"/>
      <scheme val="minor"/>
    </font>
    <font>
      <b/>
      <sz val="11"/>
      <name val="Calibri"/>
      <family val="2"/>
      <scheme val="minor"/>
    </font>
    <font>
      <b/>
      <u/>
      <sz val="9"/>
      <name val="Calibri"/>
      <family val="2"/>
    </font>
    <font>
      <sz val="11"/>
      <color indexed="8"/>
      <name val="Calibri"/>
      <family val="2"/>
      <scheme val="minor"/>
    </font>
    <font>
      <u/>
      <sz val="11"/>
      <name val="Calibri"/>
      <family val="2"/>
    </font>
    <font>
      <b/>
      <sz val="7"/>
      <name val="Calibri"/>
      <family val="2"/>
    </font>
  </fonts>
  <fills count="10">
    <fill>
      <patternFill patternType="none"/>
    </fill>
    <fill>
      <patternFill patternType="gray125"/>
    </fill>
    <fill>
      <patternFill patternType="mediumGray">
        <fgColor indexed="22"/>
      </patternFill>
    </fill>
    <fill>
      <patternFill patternType="solid">
        <fgColor theme="5"/>
      </patternFill>
    </fill>
    <fill>
      <patternFill patternType="solid">
        <fgColor theme="9"/>
      </patternFill>
    </fill>
    <fill>
      <patternFill patternType="solid">
        <fgColor rgb="FFFFFFCC"/>
      </patternFill>
    </fill>
    <fill>
      <patternFill patternType="solid">
        <fgColor rgb="FFD9E0F1"/>
      </patternFill>
    </fill>
    <fill>
      <patternFill patternType="solid">
        <fgColor rgb="FFDDEBF7"/>
      </patternFill>
    </fill>
    <fill>
      <patternFill patternType="solid">
        <fgColor rgb="FFB4C5E7"/>
      </patternFill>
    </fill>
    <fill>
      <patternFill patternType="solid">
        <fgColor rgb="FF8496AF"/>
      </patternFill>
    </fill>
  </fills>
  <borders count="7">
    <border>
      <left/>
      <right/>
      <top/>
      <bottom/>
      <diagonal/>
    </border>
    <border>
      <left/>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s>
  <cellStyleXfs count="196">
    <xf numFmtId="0" fontId="0" fillId="0" borderId="0"/>
    <xf numFmtId="43" fontId="20" fillId="0" borderId="0" applyFont="0" applyFill="0" applyBorder="0" applyAlignment="0" applyProtection="0"/>
    <xf numFmtId="0" fontId="22" fillId="0" borderId="0" applyNumberFormat="0" applyFont="0" applyFill="0" applyBorder="0" applyAlignment="0" applyProtection="0">
      <alignment horizontal="left"/>
    </xf>
    <xf numFmtId="15" fontId="22" fillId="0" borderId="0" applyFont="0" applyFill="0" applyBorder="0" applyAlignment="0" applyProtection="0"/>
    <xf numFmtId="4" fontId="22" fillId="0" borderId="0" applyFont="0" applyFill="0" applyBorder="0" applyAlignment="0" applyProtection="0"/>
    <xf numFmtId="0" fontId="23" fillId="0" borderId="1">
      <alignment horizontal="center"/>
    </xf>
    <xf numFmtId="3" fontId="22" fillId="0" borderId="0" applyFont="0" applyFill="0" applyBorder="0" applyAlignment="0" applyProtection="0"/>
    <xf numFmtId="0" fontId="22" fillId="2" borderId="0" applyNumberFormat="0" applyFont="0" applyBorder="0" applyAlignment="0" applyProtection="0"/>
    <xf numFmtId="0" fontId="19" fillId="0" borderId="0"/>
    <xf numFmtId="44" fontId="19" fillId="0" borderId="0" applyFont="0" applyFill="0" applyBorder="0" applyAlignment="0" applyProtection="0"/>
    <xf numFmtId="0" fontId="20" fillId="0" borderId="0"/>
    <xf numFmtId="0" fontId="25" fillId="0" borderId="0"/>
    <xf numFmtId="44" fontId="25" fillId="0" borderId="0" applyFont="0" applyFill="0" applyBorder="0" applyAlignment="0" applyProtection="0"/>
    <xf numFmtId="43" fontId="25"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0" fillId="0" borderId="0" applyFont="0" applyFill="0" applyBorder="0" applyAlignment="0" applyProtection="0"/>
    <xf numFmtId="44" fontId="16" fillId="0" borderId="0" applyFont="0" applyFill="0" applyBorder="0" applyAlignment="0" applyProtection="0"/>
    <xf numFmtId="0" fontId="16" fillId="0" borderId="0"/>
    <xf numFmtId="9" fontId="20"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9" fillId="4" borderId="0" applyNumberFormat="0" applyBorder="0" applyAlignment="0" applyProtection="0"/>
    <xf numFmtId="0" fontId="14" fillId="0" borderId="0"/>
    <xf numFmtId="0" fontId="3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20" fillId="0" borderId="0" applyFont="0" applyFill="0" applyBorder="0" applyAlignment="0" applyProtection="0"/>
    <xf numFmtId="44" fontId="1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0"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14" fillId="0" borderId="0"/>
    <xf numFmtId="0" fontId="14" fillId="0" borderId="0"/>
    <xf numFmtId="0" fontId="14" fillId="0" borderId="0"/>
    <xf numFmtId="0" fontId="20" fillId="0" borderId="0"/>
    <xf numFmtId="0" fontId="14" fillId="0" borderId="0"/>
    <xf numFmtId="0" fontId="14" fillId="0" borderId="0"/>
    <xf numFmtId="0" fontId="17" fillId="0" borderId="0"/>
    <xf numFmtId="0" fontId="14" fillId="0" borderId="0"/>
    <xf numFmtId="0" fontId="14" fillId="0" borderId="0"/>
    <xf numFmtId="0" fontId="14" fillId="0" borderId="0"/>
    <xf numFmtId="0" fontId="14" fillId="0" borderId="0"/>
    <xf numFmtId="9" fontId="17" fillId="0" borderId="0" applyFont="0" applyFill="0" applyBorder="0" applyAlignment="0" applyProtection="0"/>
    <xf numFmtId="9" fontId="20" fillId="0" borderId="0" applyFont="0" applyFill="0" applyBorder="0" applyAlignment="0" applyProtection="0"/>
    <xf numFmtId="0" fontId="13" fillId="0" borderId="0"/>
    <xf numFmtId="0" fontId="31" fillId="0" borderId="0"/>
    <xf numFmtId="43" fontId="3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5" borderId="6" applyNumberFormat="0" applyFont="0" applyAlignment="0" applyProtection="0"/>
    <xf numFmtId="0" fontId="35"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5" borderId="6" applyNumberFormat="0" applyFont="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6" fillId="0" borderId="0"/>
    <xf numFmtId="0" fontId="68" fillId="0" borderId="0"/>
    <xf numFmtId="9" fontId="68" fillId="0" borderId="0" applyFont="0" applyFill="0" applyBorder="0" applyAlignment="0" applyProtection="0"/>
    <xf numFmtId="43" fontId="68" fillId="0" borderId="0" applyFont="0" applyFill="0" applyBorder="0" applyAlignment="0" applyProtection="0"/>
    <xf numFmtId="0" fontId="5" fillId="0" borderId="0"/>
    <xf numFmtId="43" fontId="5" fillId="0" borderId="0" applyFont="0" applyFill="0" applyBorder="0" applyAlignment="0" applyProtection="0"/>
    <xf numFmtId="43" fontId="20" fillId="0" borderId="0" applyFont="0" applyFill="0" applyBorder="0" applyAlignment="0" applyProtection="0"/>
    <xf numFmtId="0" fontId="3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68"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5" borderId="6" applyNumberFormat="0" applyFont="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5" borderId="6" applyNumberFormat="0" applyFont="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5" borderId="6" applyNumberFormat="0" applyFont="0" applyAlignment="0" applyProtection="0"/>
    <xf numFmtId="43" fontId="1" fillId="0" borderId="0" applyFont="0" applyFill="0" applyBorder="0" applyAlignment="0" applyProtection="0"/>
  </cellStyleXfs>
  <cellXfs count="121">
    <xf numFmtId="0" fontId="0" fillId="0" borderId="0" xfId="0"/>
    <xf numFmtId="0" fontId="35" fillId="0" borderId="0" xfId="138" applyAlignment="1">
      <alignment horizontal="left" vertical="top"/>
    </xf>
    <xf numFmtId="0" fontId="35" fillId="6" borderId="5" xfId="138" applyFill="1" applyBorder="1" applyAlignment="1">
      <alignment horizontal="left" vertical="center" wrapText="1"/>
    </xf>
    <xf numFmtId="0" fontId="35" fillId="0" borderId="5" xfId="138" applyBorder="1" applyAlignment="1">
      <alignment horizontal="left" wrapText="1"/>
    </xf>
    <xf numFmtId="0" fontId="35" fillId="6" borderId="5" xfId="138" applyFill="1" applyBorder="1" applyAlignment="1">
      <alignment horizontal="center" vertical="top" wrapText="1"/>
    </xf>
    <xf numFmtId="0" fontId="35" fillId="7" borderId="5" xfId="138" applyFill="1" applyBorder="1" applyAlignment="1">
      <alignment horizontal="center" vertical="top" wrapText="1"/>
    </xf>
    <xf numFmtId="0" fontId="35" fillId="8" borderId="5" xfId="138" applyFill="1" applyBorder="1" applyAlignment="1">
      <alignment horizontal="left" wrapText="1"/>
    </xf>
    <xf numFmtId="0" fontId="35" fillId="9" borderId="5" xfId="138" applyFill="1" applyBorder="1" applyAlignment="1">
      <alignment horizontal="left" wrapText="1"/>
    </xf>
    <xf numFmtId="0" fontId="35" fillId="9" borderId="5" xfId="138" applyFill="1" applyBorder="1" applyAlignment="1">
      <alignment horizontal="left" vertical="center" wrapText="1"/>
    </xf>
    <xf numFmtId="0" fontId="39" fillId="0" borderId="5" xfId="138" applyFont="1" applyBorder="1" applyAlignment="1">
      <alignment horizontal="center" vertical="center" wrapText="1"/>
    </xf>
    <xf numFmtId="2" fontId="41" fillId="0" borderId="5" xfId="138" applyNumberFormat="1" applyFont="1" applyBorder="1" applyAlignment="1">
      <alignment horizontal="right" vertical="center" shrinkToFit="1"/>
    </xf>
    <xf numFmtId="0" fontId="39" fillId="0" borderId="5" xfId="138" applyFont="1" applyBorder="1" applyAlignment="1">
      <alignment horizontal="left" vertical="center" wrapText="1" indent="1"/>
    </xf>
    <xf numFmtId="0" fontId="35" fillId="6" borderId="5" xfId="138" applyFill="1" applyBorder="1" applyAlignment="1">
      <alignment horizontal="left" wrapText="1"/>
    </xf>
    <xf numFmtId="43" fontId="42" fillId="0" borderId="5" xfId="1" applyFont="1" applyBorder="1" applyAlignment="1">
      <alignment horizontal="right" wrapText="1"/>
    </xf>
    <xf numFmtId="43" fontId="42" fillId="8" borderId="5" xfId="138" applyNumberFormat="1" applyFont="1" applyFill="1" applyBorder="1" applyAlignment="1">
      <alignment horizontal="left" wrapText="1"/>
    </xf>
    <xf numFmtId="0" fontId="44" fillId="0" borderId="5" xfId="138" applyFont="1" applyBorder="1" applyAlignment="1">
      <alignment horizontal="left" wrapText="1"/>
    </xf>
    <xf numFmtId="0" fontId="44" fillId="9" borderId="5" xfId="138" applyFont="1" applyFill="1" applyBorder="1" applyAlignment="1">
      <alignment horizontal="left" wrapText="1"/>
    </xf>
    <xf numFmtId="0" fontId="44" fillId="0" borderId="0" xfId="138" applyFont="1" applyAlignment="1">
      <alignment horizontal="left" vertical="top"/>
    </xf>
    <xf numFmtId="0" fontId="44" fillId="0" borderId="5" xfId="138" applyFont="1" applyBorder="1" applyAlignment="1">
      <alignment horizontal="left" vertical="center" wrapText="1"/>
    </xf>
    <xf numFmtId="0" fontId="44" fillId="9" borderId="5" xfId="138" applyFont="1" applyFill="1" applyBorder="1" applyAlignment="1">
      <alignment horizontal="left" vertical="center" wrapText="1"/>
    </xf>
    <xf numFmtId="0" fontId="44" fillId="8" borderId="5" xfId="138" applyFont="1" applyFill="1" applyBorder="1" applyAlignment="1">
      <alignment horizontal="left" wrapText="1"/>
    </xf>
    <xf numFmtId="0" fontId="46" fillId="0" borderId="5" xfId="138" applyFont="1" applyBorder="1" applyAlignment="1">
      <alignment horizontal="center" vertical="center" wrapText="1"/>
    </xf>
    <xf numFmtId="0" fontId="48" fillId="6" borderId="5" xfId="138" applyFont="1" applyFill="1" applyBorder="1" applyAlignment="1">
      <alignment horizontal="left" vertical="top" wrapText="1"/>
    </xf>
    <xf numFmtId="43" fontId="35" fillId="0" borderId="0" xfId="138" applyNumberFormat="1" applyAlignment="1">
      <alignment horizontal="left" vertical="top"/>
    </xf>
    <xf numFmtId="43" fontId="35" fillId="0" borderId="0" xfId="1" applyFont="1" applyAlignment="1">
      <alignment horizontal="left" vertical="top"/>
    </xf>
    <xf numFmtId="0" fontId="49" fillId="6" borderId="5" xfId="138" applyFont="1" applyFill="1" applyBorder="1" applyAlignment="1">
      <alignment horizontal="center" vertical="top" wrapText="1"/>
    </xf>
    <xf numFmtId="0" fontId="49" fillId="6" borderId="5" xfId="138" applyFont="1" applyFill="1" applyBorder="1" applyAlignment="1">
      <alignment horizontal="left" vertical="top" wrapText="1" indent="1"/>
    </xf>
    <xf numFmtId="43" fontId="51" fillId="8" borderId="5" xfId="138" applyNumberFormat="1" applyFont="1" applyFill="1" applyBorder="1" applyAlignment="1">
      <alignment horizontal="left" wrapText="1"/>
    </xf>
    <xf numFmtId="43" fontId="51" fillId="0" borderId="5" xfId="1" applyFont="1" applyBorder="1" applyAlignment="1">
      <alignment horizontal="right" wrapText="1"/>
    </xf>
    <xf numFmtId="0" fontId="52" fillId="0" borderId="5" xfId="138" applyFont="1" applyBorder="1" applyAlignment="1">
      <alignment horizontal="left" wrapText="1"/>
    </xf>
    <xf numFmtId="0" fontId="52" fillId="9" borderId="5" xfId="138" applyFont="1" applyFill="1" applyBorder="1" applyAlignment="1">
      <alignment horizontal="left" wrapText="1"/>
    </xf>
    <xf numFmtId="0" fontId="52" fillId="0" borderId="0" xfId="138" applyFont="1" applyAlignment="1">
      <alignment horizontal="left" vertical="top"/>
    </xf>
    <xf numFmtId="0" fontId="52" fillId="0" borderId="5" xfId="138" applyFont="1" applyBorder="1" applyAlignment="1">
      <alignment horizontal="left" vertical="center" wrapText="1"/>
    </xf>
    <xf numFmtId="0" fontId="52" fillId="9" borderId="5" xfId="138" applyFont="1" applyFill="1" applyBorder="1" applyAlignment="1">
      <alignment horizontal="left" vertical="center" wrapText="1"/>
    </xf>
    <xf numFmtId="43" fontId="51" fillId="9" borderId="5" xfId="1" applyFont="1" applyFill="1" applyBorder="1" applyAlignment="1">
      <alignment horizontal="right" wrapText="1"/>
    </xf>
    <xf numFmtId="0" fontId="52" fillId="8" borderId="5" xfId="138" applyFont="1" applyFill="1" applyBorder="1" applyAlignment="1">
      <alignment horizontal="left" wrapText="1"/>
    </xf>
    <xf numFmtId="0" fontId="42" fillId="6" borderId="5" xfId="138" applyFont="1" applyFill="1" applyBorder="1" applyAlignment="1">
      <alignment horizontal="left" vertical="center" wrapText="1"/>
    </xf>
    <xf numFmtId="0" fontId="42" fillId="6" borderId="5" xfId="138" applyFont="1" applyFill="1" applyBorder="1" applyAlignment="1">
      <alignment horizontal="left" vertical="top" wrapText="1"/>
    </xf>
    <xf numFmtId="0" fontId="48" fillId="8" borderId="5" xfId="138" applyFont="1" applyFill="1" applyBorder="1" applyAlignment="1">
      <alignment horizontal="left" vertical="top" wrapText="1"/>
    </xf>
    <xf numFmtId="0" fontId="53" fillId="6" borderId="5" xfId="138" applyFont="1" applyFill="1" applyBorder="1" applyAlignment="1">
      <alignment horizontal="left" vertical="top" wrapText="1"/>
    </xf>
    <xf numFmtId="0" fontId="53" fillId="6" borderId="5" xfId="138" applyFont="1" applyFill="1" applyBorder="1" applyAlignment="1">
      <alignment horizontal="left" vertical="top" wrapText="1" indent="1"/>
    </xf>
    <xf numFmtId="0" fontId="48" fillId="7" borderId="5" xfId="138" applyFont="1" applyFill="1" applyBorder="1" applyAlignment="1">
      <alignment horizontal="left" vertical="top" wrapText="1"/>
    </xf>
    <xf numFmtId="0" fontId="53" fillId="7" borderId="5" xfId="138" applyFont="1" applyFill="1" applyBorder="1" applyAlignment="1">
      <alignment horizontal="left" vertical="top" wrapText="1"/>
    </xf>
    <xf numFmtId="0" fontId="42" fillId="6" borderId="5" xfId="138" applyFont="1" applyFill="1" applyBorder="1" applyAlignment="1">
      <alignment horizontal="left" vertical="top" wrapText="1" indent="1"/>
    </xf>
    <xf numFmtId="0" fontId="42" fillId="7" borderId="5" xfId="138" applyFont="1" applyFill="1" applyBorder="1" applyAlignment="1">
      <alignment horizontal="left" vertical="top" wrapText="1"/>
    </xf>
    <xf numFmtId="0" fontId="42" fillId="0" borderId="0" xfId="138" applyFont="1" applyAlignment="1">
      <alignment horizontal="left" vertical="top"/>
    </xf>
    <xf numFmtId="0" fontId="44" fillId="6" borderId="5" xfId="138" applyFont="1" applyFill="1" applyBorder="1" applyAlignment="1">
      <alignment horizontal="left" vertical="center" wrapText="1"/>
    </xf>
    <xf numFmtId="0" fontId="44" fillId="6" borderId="5" xfId="138" applyFont="1" applyFill="1" applyBorder="1" applyAlignment="1">
      <alignment horizontal="left" wrapText="1"/>
    </xf>
    <xf numFmtId="0" fontId="45" fillId="6" borderId="5" xfId="138" applyFont="1" applyFill="1" applyBorder="1" applyAlignment="1">
      <alignment horizontal="left" vertical="top" wrapText="1"/>
    </xf>
    <xf numFmtId="0" fontId="44" fillId="6" borderId="5" xfId="138" applyFont="1" applyFill="1" applyBorder="1" applyAlignment="1">
      <alignment horizontal="left" vertical="top" wrapText="1"/>
    </xf>
    <xf numFmtId="0" fontId="45" fillId="8" borderId="5" xfId="138" applyFont="1" applyFill="1" applyBorder="1" applyAlignment="1">
      <alignment horizontal="left" vertical="top" wrapText="1"/>
    </xf>
    <xf numFmtId="0" fontId="46" fillId="6" borderId="5" xfId="138" applyFont="1" applyFill="1" applyBorder="1" applyAlignment="1">
      <alignment horizontal="left" vertical="top" wrapText="1"/>
    </xf>
    <xf numFmtId="0" fontId="46" fillId="6" borderId="5" xfId="138" applyFont="1" applyFill="1" applyBorder="1" applyAlignment="1">
      <alignment horizontal="left" vertical="top" wrapText="1" indent="1"/>
    </xf>
    <xf numFmtId="0" fontId="45" fillId="7" borderId="5" xfId="138" applyFont="1" applyFill="1" applyBorder="1" applyAlignment="1">
      <alignment horizontal="left" vertical="top" wrapText="1"/>
    </xf>
    <xf numFmtId="0" fontId="44" fillId="7" borderId="5" xfId="138" applyFont="1" applyFill="1" applyBorder="1" applyAlignment="1">
      <alignment horizontal="left" vertical="top" wrapText="1"/>
    </xf>
    <xf numFmtId="0" fontId="44" fillId="6" borderId="5" xfId="138" applyFont="1" applyFill="1" applyBorder="1" applyAlignment="1">
      <alignment horizontal="left" vertical="top" wrapText="1" indent="1"/>
    </xf>
    <xf numFmtId="0" fontId="45" fillId="0" borderId="5" xfId="138" applyFont="1" applyBorder="1" applyAlignment="1">
      <alignment horizontal="center" vertical="center" wrapText="1"/>
    </xf>
    <xf numFmtId="43" fontId="42" fillId="0" borderId="5" xfId="1" applyFont="1" applyFill="1" applyBorder="1" applyAlignment="1">
      <alignment horizontal="right" wrapText="1"/>
    </xf>
    <xf numFmtId="0" fontId="43" fillId="6" borderId="2" xfId="138" applyFont="1" applyFill="1" applyBorder="1" applyAlignment="1">
      <alignment horizontal="left" vertical="top" wrapText="1"/>
    </xf>
    <xf numFmtId="0" fontId="28" fillId="6" borderId="5" xfId="138" applyFont="1" applyFill="1" applyBorder="1" applyAlignment="1">
      <alignment horizontal="center" vertical="top" wrapText="1"/>
    </xf>
    <xf numFmtId="43" fontId="51" fillId="0" borderId="5" xfId="1" applyFont="1" applyFill="1" applyBorder="1" applyAlignment="1">
      <alignment horizontal="right" wrapText="1"/>
    </xf>
    <xf numFmtId="43" fontId="51" fillId="0" borderId="5" xfId="1" applyNumberFormat="1" applyFont="1" applyBorder="1" applyAlignment="1">
      <alignment horizontal="right" wrapText="1"/>
    </xf>
    <xf numFmtId="0" fontId="45" fillId="6" borderId="5" xfId="138" applyFont="1" applyFill="1" applyBorder="1" applyAlignment="1">
      <alignment horizontal="center" vertical="top" wrapText="1"/>
    </xf>
    <xf numFmtId="0" fontId="44" fillId="6" borderId="5" xfId="138" applyFont="1" applyFill="1" applyBorder="1" applyAlignment="1">
      <alignment horizontal="center" vertical="top" wrapText="1"/>
    </xf>
    <xf numFmtId="0" fontId="45" fillId="6" borderId="5" xfId="138" applyFont="1" applyFill="1" applyBorder="1" applyAlignment="1">
      <alignment horizontal="left" vertical="top" wrapText="1" indent="1"/>
    </xf>
    <xf numFmtId="0" fontId="44" fillId="7" borderId="5" xfId="138" applyFont="1" applyFill="1" applyBorder="1" applyAlignment="1">
      <alignment horizontal="center" vertical="top" wrapText="1"/>
    </xf>
    <xf numFmtId="2" fontId="33" fillId="0" borderId="5" xfId="138" applyNumberFormat="1" applyFont="1" applyBorder="1" applyAlignment="1">
      <alignment horizontal="right" vertical="center" shrinkToFit="1"/>
    </xf>
    <xf numFmtId="2" fontId="34" fillId="0" borderId="5" xfId="138" applyNumberFormat="1" applyFont="1" applyBorder="1" applyAlignment="1">
      <alignment horizontal="right" vertical="center" shrinkToFit="1"/>
    </xf>
    <xf numFmtId="0" fontId="64" fillId="6" borderId="5" xfId="138" applyFont="1" applyFill="1" applyBorder="1" applyAlignment="1">
      <alignment horizontal="left" vertical="top" wrapText="1"/>
    </xf>
    <xf numFmtId="0" fontId="63" fillId="6" borderId="5" xfId="138" applyFont="1" applyFill="1" applyBorder="1" applyAlignment="1">
      <alignment horizontal="left" vertical="center" wrapText="1"/>
    </xf>
    <xf numFmtId="0" fontId="63" fillId="6" borderId="5" xfId="138" applyFont="1" applyFill="1" applyBorder="1" applyAlignment="1">
      <alignment horizontal="left" wrapText="1"/>
    </xf>
    <xf numFmtId="0" fontId="52" fillId="0" borderId="5" xfId="138" applyFont="1" applyFill="1" applyBorder="1" applyAlignment="1">
      <alignment horizontal="left" wrapText="1"/>
    </xf>
    <xf numFmtId="43" fontId="51" fillId="0" borderId="5" xfId="1" applyNumberFormat="1" applyFont="1" applyFill="1" applyBorder="1" applyAlignment="1">
      <alignment horizontal="right" wrapText="1"/>
    </xf>
    <xf numFmtId="43" fontId="48" fillId="8" borderId="5" xfId="1" applyFont="1" applyFill="1" applyBorder="1" applyAlignment="1">
      <alignment horizontal="left" vertical="top" wrapText="1"/>
    </xf>
    <xf numFmtId="0" fontId="45" fillId="0" borderId="5" xfId="138" applyFont="1" applyFill="1" applyBorder="1" applyAlignment="1">
      <alignment horizontal="center" vertical="center" wrapText="1"/>
    </xf>
    <xf numFmtId="0" fontId="64" fillId="6" borderId="2" xfId="138" applyFont="1" applyFill="1" applyBorder="1" applyAlignment="1">
      <alignment horizontal="left" vertical="top" wrapText="1"/>
    </xf>
    <xf numFmtId="0" fontId="64" fillId="6" borderId="4" xfId="138" applyFont="1" applyFill="1" applyBorder="1" applyAlignment="1">
      <alignment horizontal="left" vertical="top" wrapText="1"/>
    </xf>
    <xf numFmtId="0" fontId="64" fillId="6" borderId="3" xfId="138" applyFont="1" applyFill="1" applyBorder="1" applyAlignment="1">
      <alignment horizontal="left" vertical="top" wrapText="1"/>
    </xf>
    <xf numFmtId="0" fontId="60" fillId="6" borderId="2" xfId="138" applyFont="1" applyFill="1" applyBorder="1" applyAlignment="1">
      <alignment horizontal="left" vertical="top" wrapText="1"/>
    </xf>
    <xf numFmtId="0" fontId="60" fillId="6" borderId="3" xfId="138" applyFont="1" applyFill="1" applyBorder="1" applyAlignment="1">
      <alignment horizontal="left" vertical="top" wrapText="1"/>
    </xf>
    <xf numFmtId="0" fontId="60" fillId="6" borderId="4" xfId="138" applyFont="1" applyFill="1" applyBorder="1" applyAlignment="1">
      <alignment horizontal="left" vertical="top" wrapText="1"/>
    </xf>
    <xf numFmtId="0" fontId="45" fillId="6" borderId="2" xfId="138" applyFont="1" applyFill="1" applyBorder="1" applyAlignment="1">
      <alignment horizontal="left" vertical="top" wrapText="1"/>
    </xf>
    <xf numFmtId="0" fontId="45" fillId="6" borderId="3" xfId="138" applyFont="1" applyFill="1" applyBorder="1" applyAlignment="1">
      <alignment horizontal="left" vertical="top" wrapText="1"/>
    </xf>
    <xf numFmtId="0" fontId="45" fillId="6" borderId="4" xfId="138" applyFont="1" applyFill="1" applyBorder="1" applyAlignment="1">
      <alignment horizontal="left" vertical="top" wrapText="1"/>
    </xf>
    <xf numFmtId="0" fontId="37" fillId="0" borderId="2" xfId="138" applyFont="1" applyBorder="1" applyAlignment="1">
      <alignment horizontal="left" vertical="top" wrapText="1"/>
    </xf>
    <xf numFmtId="0" fontId="37" fillId="0" borderId="3" xfId="138" applyFont="1" applyBorder="1" applyAlignment="1">
      <alignment horizontal="left" vertical="top" wrapText="1"/>
    </xf>
    <xf numFmtId="0" fontId="37" fillId="0" borderId="4" xfId="138" applyFont="1" applyBorder="1" applyAlignment="1">
      <alignment horizontal="left" vertical="top" wrapText="1"/>
    </xf>
    <xf numFmtId="0" fontId="46" fillId="6" borderId="2" xfId="138" applyFont="1" applyFill="1" applyBorder="1" applyAlignment="1">
      <alignment horizontal="left" vertical="top" wrapText="1"/>
    </xf>
    <xf numFmtId="0" fontId="46" fillId="6" borderId="3" xfId="138" applyFont="1" applyFill="1" applyBorder="1" applyAlignment="1">
      <alignment horizontal="left" vertical="top" wrapText="1"/>
    </xf>
    <xf numFmtId="0" fontId="46" fillId="6" borderId="4" xfId="138" applyFont="1" applyFill="1" applyBorder="1" applyAlignment="1">
      <alignment horizontal="left" vertical="top" wrapText="1"/>
    </xf>
    <xf numFmtId="0" fontId="40" fillId="6" borderId="2" xfId="138" applyFont="1" applyFill="1" applyBorder="1" applyAlignment="1">
      <alignment horizontal="left" vertical="top" wrapText="1"/>
    </xf>
    <xf numFmtId="0" fontId="40" fillId="6" borderId="3" xfId="138" applyFont="1" applyFill="1" applyBorder="1" applyAlignment="1">
      <alignment horizontal="left" vertical="top" wrapText="1"/>
    </xf>
    <xf numFmtId="0" fontId="40" fillId="6" borderId="4" xfId="138" applyFont="1" applyFill="1" applyBorder="1" applyAlignment="1">
      <alignment horizontal="left" vertical="top" wrapText="1"/>
    </xf>
    <xf numFmtId="0" fontId="63" fillId="6" borderId="2" xfId="138" applyFont="1" applyFill="1" applyBorder="1" applyAlignment="1">
      <alignment horizontal="left" vertical="top" wrapText="1"/>
    </xf>
    <xf numFmtId="0" fontId="63" fillId="6" borderId="3" xfId="138" applyFont="1" applyFill="1" applyBorder="1" applyAlignment="1">
      <alignment horizontal="left" vertical="top" wrapText="1"/>
    </xf>
    <xf numFmtId="0" fontId="63" fillId="6" borderId="4" xfId="138" applyFont="1" applyFill="1" applyBorder="1" applyAlignment="1">
      <alignment horizontal="left" vertical="top" wrapText="1"/>
    </xf>
    <xf numFmtId="0" fontId="32" fillId="6" borderId="2" xfId="138" applyFont="1" applyFill="1" applyBorder="1" applyAlignment="1">
      <alignment horizontal="left" vertical="top" wrapText="1"/>
    </xf>
    <xf numFmtId="0" fontId="32" fillId="6" borderId="3" xfId="138" applyFont="1" applyFill="1" applyBorder="1" applyAlignment="1">
      <alignment horizontal="left" vertical="top" wrapText="1"/>
    </xf>
    <xf numFmtId="0" fontId="32" fillId="6" borderId="4" xfId="138" applyFont="1" applyFill="1" applyBorder="1" applyAlignment="1">
      <alignment horizontal="left" vertical="top" wrapText="1"/>
    </xf>
    <xf numFmtId="0" fontId="70" fillId="6" borderId="2" xfId="138" applyFont="1" applyFill="1" applyBorder="1" applyAlignment="1">
      <alignment horizontal="left" vertical="top" wrapText="1"/>
    </xf>
    <xf numFmtId="0" fontId="70" fillId="6" borderId="3" xfId="138" applyFont="1" applyFill="1" applyBorder="1" applyAlignment="1">
      <alignment horizontal="left" vertical="top" wrapText="1"/>
    </xf>
    <xf numFmtId="0" fontId="70" fillId="6" borderId="4" xfId="138" applyFont="1" applyFill="1" applyBorder="1" applyAlignment="1">
      <alignment horizontal="left" vertical="top" wrapText="1"/>
    </xf>
    <xf numFmtId="0" fontId="52" fillId="6" borderId="5" xfId="138" applyFont="1" applyFill="1" applyBorder="1" applyAlignment="1">
      <alignment horizontal="left" vertical="top" wrapText="1"/>
    </xf>
    <xf numFmtId="0" fontId="63" fillId="6" borderId="2" xfId="138" applyFont="1" applyFill="1" applyBorder="1" applyAlignment="1">
      <alignment horizontal="left" vertical="top" wrapText="1"/>
    </xf>
    <xf numFmtId="0" fontId="63" fillId="6" borderId="3" xfId="138" applyFont="1" applyFill="1" applyBorder="1" applyAlignment="1">
      <alignment horizontal="left" vertical="top" wrapText="1"/>
    </xf>
    <xf numFmtId="0" fontId="63" fillId="6" borderId="4" xfId="138" applyFont="1" applyFill="1" applyBorder="1" applyAlignment="1">
      <alignment horizontal="left" vertical="top" wrapText="1"/>
    </xf>
    <xf numFmtId="0" fontId="44" fillId="6" borderId="2" xfId="138" applyFont="1" applyFill="1" applyBorder="1" applyAlignment="1">
      <alignment horizontal="left" vertical="top" wrapText="1"/>
    </xf>
    <xf numFmtId="0" fontId="44" fillId="6" borderId="3" xfId="138" applyFont="1" applyFill="1" applyBorder="1" applyAlignment="1">
      <alignment horizontal="left" vertical="top" wrapText="1"/>
    </xf>
    <xf numFmtId="0" fontId="44" fillId="6" borderId="4" xfId="138" applyFont="1" applyFill="1" applyBorder="1" applyAlignment="1">
      <alignment horizontal="left" vertical="top" wrapText="1"/>
    </xf>
    <xf numFmtId="0" fontId="36" fillId="6" borderId="2" xfId="138" applyFont="1" applyFill="1" applyBorder="1" applyAlignment="1">
      <alignment horizontal="left" vertical="top" wrapText="1"/>
    </xf>
    <xf numFmtId="0" fontId="36" fillId="6" borderId="3" xfId="138" applyFont="1" applyFill="1" applyBorder="1" applyAlignment="1">
      <alignment horizontal="left" vertical="top" wrapText="1"/>
    </xf>
    <xf numFmtId="0" fontId="36" fillId="6" borderId="4" xfId="138" applyFont="1" applyFill="1" applyBorder="1" applyAlignment="1">
      <alignment horizontal="left" vertical="top" wrapText="1"/>
    </xf>
    <xf numFmtId="0" fontId="64" fillId="6" borderId="2" xfId="138" applyFont="1" applyFill="1" applyBorder="1" applyAlignment="1">
      <alignment horizontal="left" vertical="top" wrapText="1"/>
    </xf>
    <xf numFmtId="0" fontId="64" fillId="6" borderId="4" xfId="138" applyFont="1" applyFill="1" applyBorder="1" applyAlignment="1">
      <alignment horizontal="left" vertical="top" wrapText="1"/>
    </xf>
    <xf numFmtId="0" fontId="66" fillId="6" borderId="2" xfId="138" applyFont="1" applyFill="1" applyBorder="1" applyAlignment="1">
      <alignment horizontal="left" vertical="top" wrapText="1"/>
    </xf>
    <xf numFmtId="0" fontId="64" fillId="6" borderId="3" xfId="138" applyFont="1" applyFill="1" applyBorder="1" applyAlignment="1">
      <alignment horizontal="left" vertical="top" wrapText="1"/>
    </xf>
    <xf numFmtId="0" fontId="60" fillId="6" borderId="2" xfId="138" applyFont="1" applyFill="1" applyBorder="1" applyAlignment="1">
      <alignment horizontal="left" vertical="top" wrapText="1"/>
    </xf>
    <xf numFmtId="0" fontId="60" fillId="6" borderId="3" xfId="138" applyFont="1" applyFill="1" applyBorder="1" applyAlignment="1">
      <alignment horizontal="left" vertical="top" wrapText="1"/>
    </xf>
    <xf numFmtId="0" fontId="60" fillId="6" borderId="4" xfId="138" applyFont="1" applyFill="1" applyBorder="1" applyAlignment="1">
      <alignment horizontal="left" vertical="top" wrapText="1"/>
    </xf>
    <xf numFmtId="0" fontId="61" fillId="6" borderId="2" xfId="138" applyFont="1" applyFill="1" applyBorder="1" applyAlignment="1">
      <alignment horizontal="left" vertical="top" wrapText="1"/>
    </xf>
    <xf numFmtId="0" fontId="35" fillId="0" borderId="0" xfId="138"/>
  </cellXfs>
  <cellStyles count="196">
    <cellStyle name="Accent2 2" xfId="53" xr:uid="{00000000-0005-0000-0000-000000000000}"/>
    <cellStyle name="Accent6 2" xfId="50" xr:uid="{00000000-0005-0000-0000-000002000000}"/>
    <cellStyle name="Accent6 3" xfId="54" xr:uid="{00000000-0005-0000-0000-000003000000}"/>
    <cellStyle name="Comma" xfId="1" builtinId="3"/>
    <cellStyle name="Comma 10" xfId="153" xr:uid="{FCBE1150-4CB0-458D-AB80-F7C0A51B64F5}"/>
    <cellStyle name="Comma 11" xfId="159" xr:uid="{864D6404-CD62-49FA-892A-DB2C2F714309}"/>
    <cellStyle name="Comma 12" xfId="180" xr:uid="{4DB45A6E-96BF-4B26-844A-7B2A69A93CA2}"/>
    <cellStyle name="Comma 13" xfId="185" xr:uid="{6D7C4B9A-C01C-4AE4-AF63-B54F8CCF32B5}"/>
    <cellStyle name="Comma 14" xfId="190" xr:uid="{5CC0FDBE-78D1-4F54-9CDD-A32637B20BD7}"/>
    <cellStyle name="Comma 15" xfId="192" xr:uid="{12A3F9AF-1419-4DD8-9155-46D7789FC507}"/>
    <cellStyle name="Comma 2" xfId="13" xr:uid="{00000000-0005-0000-0000-000006000000}"/>
    <cellStyle name="Comma 2 2" xfId="17" xr:uid="{00000000-0005-0000-0000-000007000000}"/>
    <cellStyle name="Comma 2 2 2" xfId="171" xr:uid="{79FC7440-CB83-4035-86E4-B34DA23F7A77}"/>
    <cellStyle name="Comma 2 3" xfId="42" xr:uid="{00000000-0005-0000-0000-000008000000}"/>
    <cellStyle name="Comma 2 3 2" xfId="55" xr:uid="{00000000-0005-0000-0000-000009000000}"/>
    <cellStyle name="Comma 2 3 2 2" xfId="113" xr:uid="{22540A52-3DE5-4F6F-AE5A-4BB3107DE0BF}"/>
    <cellStyle name="Comma 2 3 3" xfId="110" xr:uid="{71AC1ACD-CA5D-40E3-8993-53BBD4E5CF5B}"/>
    <cellStyle name="Comma 2 4" xfId="161" xr:uid="{A93E9EC3-BCAC-4AF8-926D-6E7796B15438}"/>
    <cellStyle name="Comma 2 5" xfId="183" xr:uid="{67208376-A871-4917-9DB4-ECD878D8BF3A}"/>
    <cellStyle name="Comma 2 6" xfId="188" xr:uid="{55AE982B-1447-4C8F-B464-B5F7FB85BC71}"/>
    <cellStyle name="Comma 2 7" xfId="195" xr:uid="{9DDF225D-26D9-4E77-828F-EB6180DDDB2D}"/>
    <cellStyle name="Comma 3" xfId="16" xr:uid="{00000000-0005-0000-0000-00000A000000}"/>
    <cellStyle name="Comma 3 2" xfId="56" xr:uid="{00000000-0005-0000-0000-00000B000000}"/>
    <cellStyle name="Comma 3 3" xfId="162" xr:uid="{D69988A6-ACE4-42EA-8728-7FD0CC6CA7C9}"/>
    <cellStyle name="Comma 4" xfId="57" xr:uid="{00000000-0005-0000-0000-00000C000000}"/>
    <cellStyle name="Comma 4 2" xfId="173" xr:uid="{64D41E5F-69C2-422B-97D3-382DC916AE67}"/>
    <cellStyle name="Comma 4 3" xfId="165" xr:uid="{070509A5-5FCC-4E31-8D56-21C6843AA1AA}"/>
    <cellStyle name="Comma 5" xfId="89" xr:uid="{00000000-0005-0000-0000-00000D000000}"/>
    <cellStyle name="Comma 6" xfId="140" xr:uid="{1382429C-05F3-40A4-8666-5E35E5F48230}"/>
    <cellStyle name="Comma 7" xfId="144" xr:uid="{28C52ACD-3F3F-4989-B6B1-90F51084670D}"/>
    <cellStyle name="Comma 8" xfId="147" xr:uid="{2A3BC848-CBE8-4F0E-9C80-624EA1EB1D0B}"/>
    <cellStyle name="Comma 9" xfId="149" xr:uid="{B4776EAF-1A56-468C-964C-961374A9EE7C}"/>
    <cellStyle name="Currency 10" xfId="186" xr:uid="{AE08C91E-C1DD-4C47-AFEC-47277EA3ED73}"/>
    <cellStyle name="Currency 11" xfId="193" xr:uid="{73712DF2-C990-4622-8ADA-A91E7369DB72}"/>
    <cellStyle name="Currency 2" xfId="9" xr:uid="{00000000-0005-0000-0000-00000F000000}"/>
    <cellStyle name="Currency 2 2" xfId="18" xr:uid="{00000000-0005-0000-0000-000010000000}"/>
    <cellStyle name="Currency 2 2 2" xfId="43" xr:uid="{00000000-0005-0000-0000-000011000000}"/>
    <cellStyle name="Currency 2 2 2 2" xfId="59" xr:uid="{00000000-0005-0000-0000-000012000000}"/>
    <cellStyle name="Currency 2 2 2 2 2" xfId="114" xr:uid="{1C81844C-8536-4D0F-B579-AB46AB7E956D}"/>
    <cellStyle name="Currency 2 2 2 3" xfId="111" xr:uid="{60E4BAC7-B89A-4982-A920-71AF5FE331C2}"/>
    <cellStyle name="Currency 2 2 3" xfId="174" xr:uid="{1E3BD4EF-58BF-474E-B34E-D49AB7AC0B98}"/>
    <cellStyle name="Currency 2 3" xfId="58" xr:uid="{00000000-0005-0000-0000-000013000000}"/>
    <cellStyle name="Currency 2 4" xfId="166" xr:uid="{8FEEA6B9-0C33-422F-A0F7-AD63DEE96943}"/>
    <cellStyle name="Currency 3" xfId="12" xr:uid="{00000000-0005-0000-0000-000014000000}"/>
    <cellStyle name="Currency 3 2" xfId="39" xr:uid="{00000000-0005-0000-0000-000015000000}"/>
    <cellStyle name="Currency 3 2 2" xfId="60" xr:uid="{00000000-0005-0000-0000-000016000000}"/>
    <cellStyle name="Currency 3 2 2 2" xfId="115" xr:uid="{C33CEDF7-AB9B-4A61-B226-FFEF5275F948}"/>
    <cellStyle name="Currency 3 2 3" xfId="108" xr:uid="{9DC7BC9E-9E23-4089-BAB2-3758D3D937A0}"/>
    <cellStyle name="Currency 3 3" xfId="44" xr:uid="{00000000-0005-0000-0000-000017000000}"/>
    <cellStyle name="Currency 4" xfId="61" xr:uid="{00000000-0005-0000-0000-000018000000}"/>
    <cellStyle name="Currency 5" xfId="141" xr:uid="{53AB5AE1-4A55-4D77-9871-4AFE419277C7}"/>
    <cellStyle name="Currency 6" xfId="150" xr:uid="{04D16F14-62DD-48CB-A411-912BC188787E}"/>
    <cellStyle name="Currency 7" xfId="154" xr:uid="{7ACD410B-28B3-46BF-BFFF-7455BEFE0D7A}"/>
    <cellStyle name="Currency 8" xfId="178" xr:uid="{910DA4C7-6CB2-4162-BDCB-8DE5CE52C95B}"/>
    <cellStyle name="Currency 9" xfId="181" xr:uid="{2DB9A904-DEA2-484E-AFED-FAC047C7331A}"/>
    <cellStyle name="Hyperlink 2" xfId="52" xr:uid="{00000000-0005-0000-0000-00001A000000}"/>
    <cellStyle name="Normal" xfId="0" builtinId="0"/>
    <cellStyle name="Normal 10" xfId="19" xr:uid="{00000000-0005-0000-0000-00001C000000}"/>
    <cellStyle name="Normal 10 2" xfId="62" xr:uid="{00000000-0005-0000-0000-00001D000000}"/>
    <cellStyle name="Normal 10 2 2" xfId="116" xr:uid="{35881A57-680A-4755-AC3B-22C65EB4C5B8}"/>
    <cellStyle name="Normal 10 3" xfId="90" xr:uid="{29AB20BC-BE1A-4D7A-B087-DDC1D8765805}"/>
    <cellStyle name="Normal 11" xfId="20" xr:uid="{00000000-0005-0000-0000-00001E000000}"/>
    <cellStyle name="Normal 11 2" xfId="63" xr:uid="{00000000-0005-0000-0000-00001F000000}"/>
    <cellStyle name="Normal 11 2 2" xfId="117" xr:uid="{DE509E4C-8D49-4C55-880F-7C6406DE5A35}"/>
    <cellStyle name="Normal 11 3" xfId="91" xr:uid="{83693D69-AC56-484D-A0B8-4FCDBBBFD4C0}"/>
    <cellStyle name="Normal 12" xfId="21" xr:uid="{00000000-0005-0000-0000-000020000000}"/>
    <cellStyle name="Normal 12 2" xfId="64" xr:uid="{00000000-0005-0000-0000-000021000000}"/>
    <cellStyle name="Normal 12 2 2" xfId="118" xr:uid="{E08F57CF-58EA-47C9-A0D8-226A414CDD61}"/>
    <cellStyle name="Normal 12 3" xfId="92" xr:uid="{835036DD-37F5-431F-ABA1-6F42A1BC4E68}"/>
    <cellStyle name="Normal 13" xfId="22" xr:uid="{00000000-0005-0000-0000-000022000000}"/>
    <cellStyle name="Normal 13 2" xfId="65" xr:uid="{00000000-0005-0000-0000-000023000000}"/>
    <cellStyle name="Normal 13 2 2" xfId="119" xr:uid="{6B7153DE-F452-4167-AFEB-1A3710DDCE6D}"/>
    <cellStyle name="Normal 13 3" xfId="93" xr:uid="{577BD1BC-CA41-427C-92EB-D1EDEA7FCEFB}"/>
    <cellStyle name="Normal 14" xfId="23" xr:uid="{00000000-0005-0000-0000-000024000000}"/>
    <cellStyle name="Normal 14 2" xfId="66" xr:uid="{00000000-0005-0000-0000-000025000000}"/>
    <cellStyle name="Normal 14 2 2" xfId="120" xr:uid="{A96404F8-C721-41EE-AA9F-2766680FA966}"/>
    <cellStyle name="Normal 14 3" xfId="94" xr:uid="{DF99C32F-5138-488E-A109-DB212EA923F7}"/>
    <cellStyle name="Normal 15" xfId="24" xr:uid="{00000000-0005-0000-0000-000026000000}"/>
    <cellStyle name="Normal 15 2" xfId="67" xr:uid="{00000000-0005-0000-0000-000027000000}"/>
    <cellStyle name="Normal 15 2 2" xfId="121" xr:uid="{FA5E04DC-68F2-4493-8ED7-A5D6C5A71C1D}"/>
    <cellStyle name="Normal 15 3" xfId="95" xr:uid="{F5C53245-7CFE-48E2-BBAC-469E8AA626AB}"/>
    <cellStyle name="Normal 16" xfId="25" xr:uid="{00000000-0005-0000-0000-000028000000}"/>
    <cellStyle name="Normal 16 2" xfId="68" xr:uid="{00000000-0005-0000-0000-000029000000}"/>
    <cellStyle name="Normal 16 2 2" xfId="122" xr:uid="{CAB4E859-76CF-403E-BEE1-00B2F691931E}"/>
    <cellStyle name="Normal 16 3" xfId="96" xr:uid="{4EF469BC-119C-44A7-9D04-D621D43871DD}"/>
    <cellStyle name="Normal 17" xfId="26" xr:uid="{00000000-0005-0000-0000-00002A000000}"/>
    <cellStyle name="Normal 17 2" xfId="69" xr:uid="{00000000-0005-0000-0000-00002B000000}"/>
    <cellStyle name="Normal 17 2 2" xfId="123" xr:uid="{68799DC7-C281-49D8-A68E-37A05DFAB721}"/>
    <cellStyle name="Normal 17 3" xfId="97" xr:uid="{0AA3345E-DCC4-45CB-8EA2-F876ADA784F0}"/>
    <cellStyle name="Normal 18" xfId="27" xr:uid="{00000000-0005-0000-0000-00002C000000}"/>
    <cellStyle name="Normal 18 2" xfId="70" xr:uid="{00000000-0005-0000-0000-00002D000000}"/>
    <cellStyle name="Normal 18 2 2" xfId="124" xr:uid="{804EBBA2-3303-401F-886D-200CC889D47C}"/>
    <cellStyle name="Normal 18 3" xfId="98" xr:uid="{042251B8-4774-4DE0-8B74-00EBF5E01399}"/>
    <cellStyle name="Normal 19" xfId="28" xr:uid="{00000000-0005-0000-0000-00002E000000}"/>
    <cellStyle name="Normal 19 2" xfId="71" xr:uid="{00000000-0005-0000-0000-00002F000000}"/>
    <cellStyle name="Normal 19 2 2" xfId="125" xr:uid="{A5F27BE9-15B2-4D30-BD5C-6F7E6594AF01}"/>
    <cellStyle name="Normal 19 3" xfId="99" xr:uid="{12FFF6DE-CD31-4C30-A74C-7B6F375A65A1}"/>
    <cellStyle name="Normal 2" xfId="8" xr:uid="{00000000-0005-0000-0000-000030000000}"/>
    <cellStyle name="Normal 2 2" xfId="29" xr:uid="{00000000-0005-0000-0000-000031000000}"/>
    <cellStyle name="Normal 2 2 2" xfId="46" xr:uid="{00000000-0005-0000-0000-000032000000}"/>
    <cellStyle name="Normal 2 3" xfId="45" xr:uid="{00000000-0005-0000-0000-000033000000}"/>
    <cellStyle name="Normal 2 4" xfId="72" xr:uid="{00000000-0005-0000-0000-000034000000}"/>
    <cellStyle name="Normal 20" xfId="30" xr:uid="{00000000-0005-0000-0000-000035000000}"/>
    <cellStyle name="Normal 20 2" xfId="73" xr:uid="{00000000-0005-0000-0000-000036000000}"/>
    <cellStyle name="Normal 20 2 2" xfId="126" xr:uid="{572AA6D6-C88B-4D72-957B-50C83A823F49}"/>
    <cellStyle name="Normal 20 3" xfId="100" xr:uid="{B5FFFB1C-9C27-4304-BD17-FD1F09895346}"/>
    <cellStyle name="Normal 21" xfId="31" xr:uid="{00000000-0005-0000-0000-000037000000}"/>
    <cellStyle name="Normal 21 2" xfId="74" xr:uid="{00000000-0005-0000-0000-000038000000}"/>
    <cellStyle name="Normal 21 2 2" xfId="127" xr:uid="{58B400C0-4E90-4581-AE05-2F66D13192B0}"/>
    <cellStyle name="Normal 21 3" xfId="101" xr:uid="{457DA1CF-EBBB-4EB3-BF62-6447CF2C2B2B}"/>
    <cellStyle name="Normal 22" xfId="32" xr:uid="{00000000-0005-0000-0000-000039000000}"/>
    <cellStyle name="Normal 22 2" xfId="75" xr:uid="{00000000-0005-0000-0000-00003A000000}"/>
    <cellStyle name="Normal 22 2 2" xfId="128" xr:uid="{22DFE086-8A48-4601-8205-659E5635AC27}"/>
    <cellStyle name="Normal 22 3" xfId="102" xr:uid="{6435EB1C-F7AB-441C-9F9F-5D005FA5A1E3}"/>
    <cellStyle name="Normal 23" xfId="33" xr:uid="{00000000-0005-0000-0000-00003B000000}"/>
    <cellStyle name="Normal 23 2" xfId="76" xr:uid="{00000000-0005-0000-0000-00003C000000}"/>
    <cellStyle name="Normal 23 2 2" xfId="129" xr:uid="{671F7936-9189-4140-8C8F-0921D12964F3}"/>
    <cellStyle name="Normal 23 3" xfId="103" xr:uid="{87E0AC2D-9081-4018-AD8D-A784DEB180D7}"/>
    <cellStyle name="Normal 24" xfId="77" xr:uid="{00000000-0005-0000-0000-00003D000000}"/>
    <cellStyle name="Normal 25" xfId="78" xr:uid="{00000000-0005-0000-0000-00003E000000}"/>
    <cellStyle name="Normal 25 2" xfId="130" xr:uid="{A4B25D6C-90B7-481A-BB55-BFCC1D4898CE}"/>
    <cellStyle name="Normal 26" xfId="51" xr:uid="{00000000-0005-0000-0000-00003F000000}"/>
    <cellStyle name="Normal 26 2" xfId="112" xr:uid="{EF60EC5F-9A18-4B07-8910-0283A0289D65}"/>
    <cellStyle name="Normal 27" xfId="87" xr:uid="{00000000-0005-0000-0000-000040000000}"/>
    <cellStyle name="Normal 27 2" xfId="136" xr:uid="{16CAC1AB-E928-4A74-9CAE-281B7BD9384E}"/>
    <cellStyle name="Normal 28" xfId="88" xr:uid="{00000000-0005-0000-0000-000041000000}"/>
    <cellStyle name="Normal 29" xfId="138" xr:uid="{65B59D86-CB1A-4492-8654-ED85F921EB38}"/>
    <cellStyle name="Normal 3" xfId="10" xr:uid="{00000000-0005-0000-0000-000042000000}"/>
    <cellStyle name="Normal 3 2" xfId="40" xr:uid="{00000000-0005-0000-0000-000043000000}"/>
    <cellStyle name="Normal 3 2 2" xfId="79" xr:uid="{00000000-0005-0000-0000-000044000000}"/>
    <cellStyle name="Normal 3 2 2 2" xfId="131" xr:uid="{589EBDEF-18B3-412F-98E3-D001CFC4C10D}"/>
    <cellStyle name="Normal 3 2 3" xfId="109" xr:uid="{BCBABAAC-7910-4923-97C0-51DA89526DE5}"/>
    <cellStyle name="Normal 3 3" xfId="163" xr:uid="{BAE71AC2-0963-49ED-97F5-A4A0C1106811}"/>
    <cellStyle name="Normal 30" xfId="139" xr:uid="{B394DF28-9A5D-4524-8EF4-A9F50D33DA70}"/>
    <cellStyle name="Normal 31" xfId="143" xr:uid="{7C195AD3-83C6-4E99-928F-66726E368E39}"/>
    <cellStyle name="Normal 32" xfId="146" xr:uid="{A12B994A-BE6C-45E4-AA47-C73DF7313FF3}"/>
    <cellStyle name="Normal 33" xfId="148" xr:uid="{A3CB8115-A548-4FFC-BF61-B765F3AAAEDF}"/>
    <cellStyle name="Normal 34" xfId="152" xr:uid="{F34048CF-450D-49F6-92E7-20D8EA9C060E}"/>
    <cellStyle name="Normal 35" xfId="156" xr:uid="{21983B83-4D1C-40D2-9A04-52947CCB5A74}"/>
    <cellStyle name="Normal 36" xfId="157" xr:uid="{CA1705FA-2A9C-40D9-BD97-1FE0758D2B82}"/>
    <cellStyle name="Normal 37" xfId="179" xr:uid="{2185A2DB-1C38-4F4D-B1A8-1E9EE07933ED}"/>
    <cellStyle name="Normal 38" xfId="184" xr:uid="{F9CE3EAC-46E2-48CC-B0D7-7018260879F3}"/>
    <cellStyle name="Normal 39" xfId="189" xr:uid="{8E326FD8-5F4D-4B0B-896E-F105BCCA12A0}"/>
    <cellStyle name="Normal 4" xfId="11" xr:uid="{00000000-0005-0000-0000-000045000000}"/>
    <cellStyle name="Normal 4 2" xfId="47" xr:uid="{00000000-0005-0000-0000-000046000000}"/>
    <cellStyle name="Normal 4 2 2" xfId="170" xr:uid="{663E0B86-88F6-4ED1-ADFE-A606FF50843C}"/>
    <cellStyle name="Normal 4 3" xfId="160" xr:uid="{31C4E040-F637-4746-AF63-75A343791152}"/>
    <cellStyle name="Normal 40" xfId="191" xr:uid="{52D41546-E9AF-4E8F-8923-E98152843410}"/>
    <cellStyle name="Normal 5" xfId="14" xr:uid="{00000000-0005-0000-0000-000047000000}"/>
    <cellStyle name="Normal 5 2" xfId="80" xr:uid="{00000000-0005-0000-0000-000048000000}"/>
    <cellStyle name="Normal 5 2 2" xfId="172" xr:uid="{D37FEA81-BDD7-4BA8-AEBE-038D7C1005FB}"/>
    <cellStyle name="Normal 5 3" xfId="164" xr:uid="{9CC6C2F5-EA2A-4A46-BD1B-C79BC08B2296}"/>
    <cellStyle name="Normal 6" xfId="34" xr:uid="{00000000-0005-0000-0000-000049000000}"/>
    <cellStyle name="Normal 6 2" xfId="81" xr:uid="{00000000-0005-0000-0000-00004A000000}"/>
    <cellStyle name="Normal 6 2 2" xfId="132" xr:uid="{664EDA36-A183-41D3-9E11-2719C237417B}"/>
    <cellStyle name="Normal 6 2 2 2" xfId="177" xr:uid="{EC524592-9AAB-4D9F-B392-8EFDDE5CBDC0}"/>
    <cellStyle name="Normal 6 2 2 3" xfId="169" xr:uid="{67B15814-0375-4649-A94F-C139D91EFBAB}"/>
    <cellStyle name="Normal 6 2 3" xfId="176" xr:uid="{759A0DEA-1CDF-4A96-A541-5131ED8F6138}"/>
    <cellStyle name="Normal 6 2 4" xfId="168" xr:uid="{5430BAEE-FF67-4342-9747-B179B000F750}"/>
    <cellStyle name="Normal 6 3" xfId="104" xr:uid="{3913B2D8-14CE-4ECB-B957-41037ED2F636}"/>
    <cellStyle name="Normal 6 3 2" xfId="175" xr:uid="{7C8A9609-541A-4335-A9B6-BEADF98ADB0E}"/>
    <cellStyle name="Normal 6 4" xfId="167" xr:uid="{0FB4899D-E2D4-43A8-A8A4-952088C39CCF}"/>
    <cellStyle name="Normal 7" xfId="35" xr:uid="{00000000-0005-0000-0000-00004B000000}"/>
    <cellStyle name="Normal 7 2" xfId="82" xr:uid="{00000000-0005-0000-0000-00004C000000}"/>
    <cellStyle name="Normal 7 2 2" xfId="133" xr:uid="{C4499C49-CD83-424C-B0F3-9CB97D61517C}"/>
    <cellStyle name="Normal 7 3" xfId="105" xr:uid="{CD94FB8D-1D32-4A93-B7E8-345C8C97767D}"/>
    <cellStyle name="Normal 8" xfId="36" xr:uid="{00000000-0005-0000-0000-00004D000000}"/>
    <cellStyle name="Normal 8 2" xfId="83" xr:uid="{00000000-0005-0000-0000-00004E000000}"/>
    <cellStyle name="Normal 8 2 2" xfId="134" xr:uid="{75E1A7FA-19D7-4D06-B1F0-A215B4AF948E}"/>
    <cellStyle name="Normal 8 3" xfId="106" xr:uid="{0DD02211-1E34-47BE-97D2-C5CB7ECB56F1}"/>
    <cellStyle name="Normal 9" xfId="37" xr:uid="{00000000-0005-0000-0000-00004F000000}"/>
    <cellStyle name="Normal 9 2" xfId="84" xr:uid="{00000000-0005-0000-0000-000050000000}"/>
    <cellStyle name="Normal 9 2 2" xfId="135" xr:uid="{DD77DFE3-0B2F-4440-8333-E0C44658F7CC}"/>
    <cellStyle name="Normal 9 3" xfId="107" xr:uid="{5F694906-CF2A-412F-BBE6-310A7CABFE4A}"/>
    <cellStyle name="Note 2" xfId="137" xr:uid="{70AEE898-3B6B-4587-B24E-AF1B21A4DAC7}"/>
    <cellStyle name="Note 3" xfId="142" xr:uid="{38464E1C-61A3-490F-98C6-DC4E92D36C61}"/>
    <cellStyle name="Note 4" xfId="182" xr:uid="{EA4055BE-F078-4225-8493-E7ADCC71FAA4}"/>
    <cellStyle name="Note 5" xfId="187" xr:uid="{F57FF7A9-0D18-46EC-A984-3D574273A7BF}"/>
    <cellStyle name="Note 6" xfId="194" xr:uid="{6AA13948-67B4-41B8-AC68-58C71F865D1B}"/>
    <cellStyle name="Percent 2" xfId="15" xr:uid="{00000000-0005-0000-0000-000076000000}"/>
    <cellStyle name="Percent 2 2" xfId="38" xr:uid="{00000000-0005-0000-0000-000077000000}"/>
    <cellStyle name="Percent 2 2 2" xfId="49" xr:uid="{00000000-0005-0000-0000-000078000000}"/>
    <cellStyle name="Percent 2 3" xfId="48" xr:uid="{00000000-0005-0000-0000-000079000000}"/>
    <cellStyle name="Percent 2 4" xfId="85" xr:uid="{00000000-0005-0000-0000-00007A000000}"/>
    <cellStyle name="Percent 3" xfId="41" xr:uid="{00000000-0005-0000-0000-00007B000000}"/>
    <cellStyle name="Percent 4" xfId="86" xr:uid="{00000000-0005-0000-0000-00007C000000}"/>
    <cellStyle name="Percent 5" xfId="145" xr:uid="{8E6249E0-9C10-48E7-BC87-C2CACFCDCE16}"/>
    <cellStyle name="Percent 6" xfId="151" xr:uid="{E6EF2170-AFA0-42CD-A144-229043675E2C}"/>
    <cellStyle name="Percent 7" xfId="155" xr:uid="{E1848CBF-FCEB-4178-AF01-D481A1FBE5E9}"/>
    <cellStyle name="Percent 8" xfId="158" xr:uid="{4095D10B-C39D-4DFA-81E3-B7A7A7B3DF31}"/>
    <cellStyle name="PSChar" xfId="2" xr:uid="{00000000-0005-0000-0000-00007D000000}"/>
    <cellStyle name="PSDate" xfId="3" xr:uid="{00000000-0005-0000-0000-00007E000000}"/>
    <cellStyle name="PSDec" xfId="4" xr:uid="{00000000-0005-0000-0000-00007F000000}"/>
    <cellStyle name="PSHeading" xfId="5" xr:uid="{00000000-0005-0000-0000-000080000000}"/>
    <cellStyle name="PSInt" xfId="6" xr:uid="{00000000-0005-0000-0000-000081000000}"/>
    <cellStyle name="PSSpacer" xfId="7" xr:uid="{00000000-0005-0000-0000-000082000000}"/>
  </cellStyles>
  <dxfs count="2">
    <dxf>
      <fill>
        <patternFill>
          <bgColor indexed="45"/>
        </patternFill>
      </fill>
    </dxf>
    <dxf>
      <fill>
        <patternFill>
          <bgColor indexed="45"/>
        </patternFill>
      </fill>
    </dxf>
  </dxfs>
  <tableStyles count="0" defaultTableStyle="TableStyleMedium9" defaultPivotStyle="PivotStyleLight16"/>
  <colors>
    <mruColors>
      <color rgb="FFFFFFCC"/>
      <color rgb="FFCECA22"/>
      <color rgb="FFCCFFCC"/>
      <color rgb="FF0000FF"/>
      <color rgb="FFFF3399"/>
      <color rgb="FF2338F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38</xdr:row>
      <xdr:rowOff>0</xdr:rowOff>
    </xdr:from>
    <xdr:to>
      <xdr:col>23</xdr:col>
      <xdr:colOff>39538</xdr:colOff>
      <xdr:row>39</xdr:row>
      <xdr:rowOff>108271</xdr:rowOff>
    </xdr:to>
    <xdr:pic>
      <xdr:nvPicPr>
        <xdr:cNvPr id="5" name="Picture 4">
          <a:extLst>
            <a:ext uri="{FF2B5EF4-FFF2-40B4-BE49-F238E27FC236}">
              <a16:creationId xmlns:a16="http://schemas.microsoft.com/office/drawing/2014/main" id="{EFFBA2CC-72C9-99B6-3667-AA4E3D80992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4763750" y="8234795"/>
          <a:ext cx="6173061" cy="23815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2D6EE-5662-4C27-AB2E-73378EC847B0}">
  <sheetPr>
    <pageSetUpPr fitToPage="1"/>
  </sheetPr>
  <dimension ref="A1:K43"/>
  <sheetViews>
    <sheetView tabSelected="1" zoomScale="120" zoomScaleNormal="120" zoomScaleSheetLayoutView="110" workbookViewId="0">
      <selection activeCell="B3" sqref="B3"/>
    </sheetView>
  </sheetViews>
  <sheetFormatPr defaultColWidth="9.109375" defaultRowHeight="13.2"/>
  <cols>
    <col min="1" max="1" width="65.109375" style="45" customWidth="1"/>
    <col min="2" max="2" width="14.109375" style="1" customWidth="1"/>
    <col min="3" max="3" width="16.5546875" style="1" customWidth="1"/>
    <col min="4" max="4" width="16.6640625" style="1" customWidth="1"/>
    <col min="5" max="5" width="14.88671875" style="1" customWidth="1"/>
    <col min="6" max="6" width="16" style="1" customWidth="1"/>
    <col min="7" max="7" width="13" style="1" customWidth="1"/>
    <col min="8" max="8" width="13.88671875" style="1" customWidth="1"/>
    <col min="9" max="9" width="16.88671875" style="1" bestFit="1" customWidth="1"/>
    <col min="10" max="10" width="19.109375" style="1" customWidth="1"/>
    <col min="11" max="11" width="19.88671875" style="1" customWidth="1"/>
    <col min="12" max="16384" width="9.109375" style="1"/>
  </cols>
  <sheetData>
    <row r="1" spans="1:11">
      <c r="A1" s="109" t="s">
        <v>0</v>
      </c>
      <c r="B1" s="110"/>
      <c r="C1" s="110"/>
      <c r="D1" s="110"/>
      <c r="E1" s="110"/>
      <c r="F1" s="110"/>
      <c r="G1" s="110"/>
      <c r="H1" s="110"/>
      <c r="I1" s="110"/>
      <c r="J1" s="110"/>
      <c r="K1" s="111"/>
    </row>
    <row r="2" spans="1:11" ht="14.4">
      <c r="A2" s="22" t="s">
        <v>31</v>
      </c>
      <c r="B2" s="112" t="s">
        <v>77</v>
      </c>
      <c r="C2" s="113"/>
      <c r="D2" s="114" t="s">
        <v>79</v>
      </c>
      <c r="E2" s="115"/>
      <c r="F2" s="113"/>
      <c r="G2" s="116" t="s">
        <v>99</v>
      </c>
      <c r="H2" s="117"/>
      <c r="I2" s="117"/>
      <c r="J2" s="117"/>
      <c r="K2" s="118"/>
    </row>
    <row r="3" spans="1:11" ht="14.4" customHeight="1">
      <c r="A3" s="36"/>
      <c r="B3" s="75" t="s">
        <v>78</v>
      </c>
      <c r="C3" s="77"/>
      <c r="D3" s="77"/>
      <c r="E3" s="77"/>
      <c r="F3" s="76"/>
      <c r="G3" s="116" t="s">
        <v>100</v>
      </c>
      <c r="H3" s="117"/>
      <c r="I3" s="117"/>
      <c r="J3" s="117"/>
      <c r="K3" s="118"/>
    </row>
    <row r="4" spans="1:11">
      <c r="A4" s="84" t="s">
        <v>1</v>
      </c>
      <c r="B4" s="85"/>
      <c r="C4" s="85"/>
      <c r="D4" s="85"/>
      <c r="E4" s="85"/>
      <c r="F4" s="85"/>
      <c r="G4" s="85"/>
      <c r="H4" s="86"/>
      <c r="I4" s="3"/>
      <c r="J4" s="3"/>
      <c r="K4" s="3"/>
    </row>
    <row r="5" spans="1:11" ht="90.75" customHeight="1">
      <c r="A5" s="37"/>
      <c r="B5" s="25" t="s">
        <v>5</v>
      </c>
      <c r="C5" s="25" t="s">
        <v>33</v>
      </c>
      <c r="D5" s="4" t="s">
        <v>34</v>
      </c>
      <c r="E5" s="26" t="s">
        <v>32</v>
      </c>
      <c r="F5" s="4" t="s">
        <v>35</v>
      </c>
      <c r="G5" s="4" t="s">
        <v>36</v>
      </c>
      <c r="H5" s="4" t="s">
        <v>37</v>
      </c>
      <c r="I5" s="4" t="s">
        <v>38</v>
      </c>
      <c r="J5" s="5" t="s">
        <v>39</v>
      </c>
      <c r="K5" s="5" t="s">
        <v>40</v>
      </c>
    </row>
    <row r="6" spans="1:11">
      <c r="A6" s="38" t="s">
        <v>15</v>
      </c>
      <c r="B6" s="27">
        <v>59844129</v>
      </c>
      <c r="C6" s="27">
        <v>299502211.47999996</v>
      </c>
      <c r="D6" s="27">
        <v>641546173</v>
      </c>
      <c r="E6" s="27">
        <v>34681421</v>
      </c>
      <c r="F6" s="27">
        <v>0</v>
      </c>
      <c r="G6" s="27">
        <v>0</v>
      </c>
      <c r="H6" s="27">
        <v>0</v>
      </c>
      <c r="I6" s="27">
        <v>1135748591</v>
      </c>
      <c r="J6" s="27">
        <v>1284886245.9300001</v>
      </c>
      <c r="K6" s="27">
        <v>2724368837</v>
      </c>
    </row>
    <row r="7" spans="1:11">
      <c r="A7" s="39" t="s">
        <v>12</v>
      </c>
      <c r="B7" s="28">
        <v>1714769.76</v>
      </c>
      <c r="C7" s="28">
        <v>4322065.95</v>
      </c>
      <c r="D7" s="28">
        <v>21445615.530000001</v>
      </c>
      <c r="E7" s="28">
        <v>620816.74</v>
      </c>
      <c r="F7" s="29"/>
      <c r="G7" s="29"/>
      <c r="H7" s="29"/>
      <c r="I7" s="28">
        <v>8406966.4199999999</v>
      </c>
      <c r="J7" s="28">
        <v>30528979.100000001</v>
      </c>
      <c r="K7" s="30"/>
    </row>
    <row r="8" spans="1:11" ht="20.399999999999999">
      <c r="A8" s="37" t="s">
        <v>41</v>
      </c>
      <c r="B8" s="31"/>
      <c r="C8" s="28">
        <v>20658065.322499998</v>
      </c>
      <c r="D8" s="28">
        <v>122786493.56</v>
      </c>
      <c r="E8" s="31"/>
      <c r="F8" s="32"/>
      <c r="G8" s="32"/>
      <c r="H8" s="32"/>
      <c r="I8" s="28">
        <v>559189357.41999996</v>
      </c>
      <c r="J8" s="28">
        <v>873371974.26999998</v>
      </c>
      <c r="K8" s="33"/>
    </row>
    <row r="9" spans="1:11">
      <c r="A9" s="39" t="s">
        <v>13</v>
      </c>
      <c r="B9" s="28">
        <v>0</v>
      </c>
      <c r="C9" s="28">
        <v>4941184.6074999999</v>
      </c>
      <c r="D9" s="28">
        <v>54492427.210000001</v>
      </c>
      <c r="E9" s="28">
        <v>0</v>
      </c>
      <c r="F9" s="29"/>
      <c r="G9" s="29"/>
      <c r="H9" s="29"/>
      <c r="I9" s="28">
        <v>0</v>
      </c>
      <c r="J9" s="28">
        <v>3844837.75</v>
      </c>
      <c r="K9" s="30"/>
    </row>
    <row r="10" spans="1:11">
      <c r="A10" s="39" t="s">
        <v>14</v>
      </c>
      <c r="B10" s="28">
        <v>52139523.590000004</v>
      </c>
      <c r="C10" s="28">
        <v>250862192.52000001</v>
      </c>
      <c r="D10" s="28">
        <v>380189356.50999999</v>
      </c>
      <c r="E10" s="28">
        <v>31720359.879999999</v>
      </c>
      <c r="F10" s="29"/>
      <c r="G10" s="29"/>
      <c r="H10" s="29"/>
      <c r="I10" s="28">
        <v>539322007.94000006</v>
      </c>
      <c r="J10" s="28">
        <v>320750614.47000003</v>
      </c>
      <c r="K10" s="30"/>
    </row>
    <row r="11" spans="1:11">
      <c r="A11" s="38" t="s">
        <v>16</v>
      </c>
      <c r="B11" s="27">
        <v>5989835.6499999994</v>
      </c>
      <c r="C11" s="27">
        <v>18718703.079999998</v>
      </c>
      <c r="D11" s="27">
        <v>62632280.190000005</v>
      </c>
      <c r="E11" s="27">
        <v>2340244.38</v>
      </c>
      <c r="F11" s="27">
        <v>0</v>
      </c>
      <c r="G11" s="27">
        <v>0</v>
      </c>
      <c r="H11" s="27">
        <v>0</v>
      </c>
      <c r="I11" s="27">
        <v>28830259.219999999</v>
      </c>
      <c r="J11" s="27">
        <v>56389840.340000004</v>
      </c>
      <c r="K11" s="30"/>
    </row>
    <row r="12" spans="1:11">
      <c r="A12" s="40" t="s">
        <v>17</v>
      </c>
      <c r="B12" s="28">
        <v>654853.97</v>
      </c>
      <c r="C12" s="28">
        <v>1089139.8799999999</v>
      </c>
      <c r="D12" s="28">
        <v>6726969.6500000004</v>
      </c>
      <c r="E12" s="28">
        <v>136724.07999999999</v>
      </c>
      <c r="F12" s="29"/>
      <c r="G12" s="29"/>
      <c r="H12" s="29"/>
      <c r="I12" s="28">
        <v>1424774.22</v>
      </c>
      <c r="J12" s="28">
        <v>3762378.65</v>
      </c>
      <c r="K12" s="30"/>
    </row>
    <row r="13" spans="1:11">
      <c r="A13" s="40" t="s">
        <v>18</v>
      </c>
      <c r="B13" s="28">
        <v>5334981.68</v>
      </c>
      <c r="C13" s="28">
        <v>17629563.199999999</v>
      </c>
      <c r="D13" s="28">
        <v>52590782.590000004</v>
      </c>
      <c r="E13" s="28">
        <v>2203520.2999999998</v>
      </c>
      <c r="F13" s="29"/>
      <c r="G13" s="29"/>
      <c r="H13" s="29"/>
      <c r="I13" s="28">
        <v>27405485</v>
      </c>
      <c r="J13" s="28">
        <v>19310015.940000001</v>
      </c>
      <c r="K13" s="30"/>
    </row>
    <row r="14" spans="1:11">
      <c r="A14" s="40" t="s">
        <v>19</v>
      </c>
      <c r="B14" s="28">
        <v>0</v>
      </c>
      <c r="C14" s="28">
        <v>0</v>
      </c>
      <c r="D14" s="28">
        <v>3314527.95</v>
      </c>
      <c r="E14" s="28">
        <v>0</v>
      </c>
      <c r="F14" s="29"/>
      <c r="G14" s="29"/>
      <c r="H14" s="29"/>
      <c r="I14" s="28">
        <v>0</v>
      </c>
      <c r="J14" s="28">
        <v>33317445.75</v>
      </c>
      <c r="K14" s="30"/>
    </row>
    <row r="15" spans="1:11">
      <c r="A15" s="40" t="s">
        <v>20</v>
      </c>
      <c r="B15" s="34"/>
      <c r="C15" s="34"/>
      <c r="D15" s="34"/>
      <c r="E15" s="34"/>
      <c r="F15" s="30"/>
      <c r="G15" s="29"/>
      <c r="H15" s="30"/>
      <c r="I15" s="30"/>
      <c r="J15" s="30"/>
      <c r="K15" s="30"/>
    </row>
    <row r="16" spans="1:11">
      <c r="A16" s="39" t="s">
        <v>21</v>
      </c>
      <c r="B16" s="34"/>
      <c r="C16" s="27">
        <v>79125110</v>
      </c>
      <c r="D16" s="34"/>
      <c r="E16" s="27">
        <v>34681421</v>
      </c>
      <c r="F16" s="30"/>
      <c r="G16" s="30"/>
      <c r="H16" s="30"/>
      <c r="I16" s="30"/>
      <c r="J16" s="30"/>
      <c r="K16" s="30"/>
    </row>
    <row r="17" spans="1:11">
      <c r="A17" s="39" t="s">
        <v>22</v>
      </c>
      <c r="B17" s="30"/>
      <c r="C17" s="28">
        <v>78885110</v>
      </c>
      <c r="D17" s="34"/>
      <c r="E17" s="28">
        <v>27745141</v>
      </c>
      <c r="F17" s="30"/>
      <c r="G17" s="30"/>
      <c r="H17" s="30"/>
      <c r="I17" s="30"/>
      <c r="J17" s="30"/>
      <c r="K17" s="30"/>
    </row>
    <row r="18" spans="1:11">
      <c r="A18" s="39" t="s">
        <v>23</v>
      </c>
      <c r="B18" s="30"/>
      <c r="C18" s="28">
        <v>240000</v>
      </c>
      <c r="D18" s="34"/>
      <c r="E18" s="28">
        <v>0</v>
      </c>
      <c r="F18" s="30"/>
      <c r="G18" s="30"/>
      <c r="H18" s="30"/>
      <c r="I18" s="30"/>
      <c r="J18" s="30"/>
      <c r="K18" s="30"/>
    </row>
    <row r="19" spans="1:11">
      <c r="A19" s="39" t="s">
        <v>24</v>
      </c>
      <c r="B19" s="30"/>
      <c r="C19" s="28">
        <v>0</v>
      </c>
      <c r="D19" s="34"/>
      <c r="E19" s="28">
        <v>6936280</v>
      </c>
      <c r="F19" s="30"/>
      <c r="G19" s="30"/>
      <c r="H19" s="30"/>
      <c r="I19" s="30"/>
      <c r="J19" s="30"/>
      <c r="K19" s="30"/>
    </row>
    <row r="20" spans="1:11">
      <c r="A20" s="41" t="s">
        <v>25</v>
      </c>
      <c r="B20" s="30"/>
      <c r="C20" s="30"/>
      <c r="D20" s="30"/>
      <c r="E20" s="30"/>
      <c r="F20" s="30"/>
      <c r="G20" s="30"/>
      <c r="H20" s="30"/>
      <c r="I20" s="30"/>
      <c r="J20" s="30"/>
      <c r="K20" s="28">
        <v>2724368837</v>
      </c>
    </row>
    <row r="21" spans="1:11">
      <c r="A21" s="41" t="s">
        <v>26</v>
      </c>
      <c r="B21" s="30"/>
      <c r="C21" s="30"/>
      <c r="D21" s="30"/>
      <c r="E21" s="30"/>
      <c r="F21" s="30"/>
      <c r="G21" s="30"/>
      <c r="H21" s="30"/>
      <c r="I21" s="30"/>
      <c r="J21" s="30"/>
      <c r="K21" s="28">
        <v>0</v>
      </c>
    </row>
    <row r="22" spans="1:11">
      <c r="A22" s="41" t="s">
        <v>6</v>
      </c>
      <c r="B22" s="30"/>
      <c r="C22" s="30"/>
      <c r="D22" s="30"/>
      <c r="E22" s="30"/>
      <c r="F22" s="30"/>
      <c r="G22" s="30"/>
      <c r="H22" s="30"/>
      <c r="I22" s="30"/>
      <c r="J22" s="30"/>
      <c r="K22" s="28">
        <v>0</v>
      </c>
    </row>
    <row r="23" spans="1:11">
      <c r="A23" s="41" t="s">
        <v>7</v>
      </c>
      <c r="B23" s="30"/>
      <c r="C23" s="30"/>
      <c r="D23" s="30"/>
      <c r="E23" s="30"/>
      <c r="F23" s="30"/>
      <c r="G23" s="30"/>
      <c r="H23" s="30"/>
      <c r="I23" s="30"/>
      <c r="J23" s="30"/>
      <c r="K23" s="28">
        <v>0</v>
      </c>
    </row>
    <row r="24" spans="1:11">
      <c r="A24" s="41" t="s">
        <v>8</v>
      </c>
      <c r="B24" s="30"/>
      <c r="C24" s="30"/>
      <c r="D24" s="30"/>
      <c r="E24" s="30"/>
      <c r="F24" s="30"/>
      <c r="G24" s="30"/>
      <c r="H24" s="30"/>
      <c r="I24" s="30"/>
      <c r="J24" s="30"/>
      <c r="K24" s="28">
        <v>0</v>
      </c>
    </row>
    <row r="25" spans="1:11">
      <c r="A25" s="41" t="s">
        <v>9</v>
      </c>
      <c r="B25" s="30"/>
      <c r="C25" s="30"/>
      <c r="D25" s="30"/>
      <c r="E25" s="30"/>
      <c r="F25" s="30"/>
      <c r="G25" s="30"/>
      <c r="H25" s="30"/>
      <c r="I25" s="30"/>
      <c r="J25" s="30"/>
      <c r="K25" s="28">
        <v>0</v>
      </c>
    </row>
    <row r="26" spans="1:11">
      <c r="A26" s="41" t="s">
        <v>10</v>
      </c>
      <c r="B26" s="30"/>
      <c r="C26" s="30"/>
      <c r="D26" s="30"/>
      <c r="E26" s="30"/>
      <c r="F26" s="30"/>
      <c r="G26" s="30"/>
      <c r="H26" s="30"/>
      <c r="I26" s="30"/>
      <c r="J26" s="30"/>
      <c r="K26" s="28">
        <v>0</v>
      </c>
    </row>
    <row r="27" spans="1:11">
      <c r="A27" s="41" t="s">
        <v>11</v>
      </c>
      <c r="B27" s="30"/>
      <c r="C27" s="30"/>
      <c r="D27" s="30"/>
      <c r="E27" s="30"/>
      <c r="F27" s="30"/>
      <c r="G27" s="30"/>
      <c r="H27" s="30"/>
      <c r="I27" s="30"/>
      <c r="J27" s="30"/>
      <c r="K27" s="28">
        <v>0</v>
      </c>
    </row>
    <row r="28" spans="1:11">
      <c r="A28" s="38" t="s">
        <v>27</v>
      </c>
      <c r="B28" s="27">
        <v>59844129</v>
      </c>
      <c r="C28" s="27">
        <v>220377101.48000002</v>
      </c>
      <c r="D28" s="27">
        <v>641546173</v>
      </c>
      <c r="E28" s="30"/>
      <c r="F28" s="35"/>
      <c r="G28" s="35"/>
      <c r="H28" s="35"/>
      <c r="I28" s="27">
        <v>1135748591</v>
      </c>
      <c r="J28" s="27">
        <v>1284886245.9300001</v>
      </c>
      <c r="K28" s="27">
        <v>2724368837</v>
      </c>
    </row>
    <row r="29" spans="1:11">
      <c r="A29" s="37" t="s">
        <v>42</v>
      </c>
      <c r="B29" s="28">
        <v>0</v>
      </c>
      <c r="C29" s="28">
        <v>0</v>
      </c>
      <c r="D29" s="28">
        <v>0</v>
      </c>
      <c r="E29" s="30"/>
      <c r="F29" s="29"/>
      <c r="G29" s="29"/>
      <c r="H29" s="29"/>
      <c r="I29" s="28">
        <v>0</v>
      </c>
      <c r="J29" s="28">
        <v>418483467.06999999</v>
      </c>
      <c r="K29" s="28">
        <v>0</v>
      </c>
    </row>
    <row r="30" spans="1:11">
      <c r="A30" s="38" t="s">
        <v>28</v>
      </c>
      <c r="B30" s="27">
        <v>59844129</v>
      </c>
      <c r="C30" s="27">
        <v>220377101.47999999</v>
      </c>
      <c r="D30" s="27">
        <v>641546173</v>
      </c>
      <c r="E30" s="30"/>
      <c r="F30" s="35"/>
      <c r="G30" s="35"/>
      <c r="H30" s="35"/>
      <c r="I30" s="27">
        <v>1135748591</v>
      </c>
      <c r="J30" s="27">
        <v>1703369713</v>
      </c>
      <c r="K30" s="27">
        <v>2724368837</v>
      </c>
    </row>
    <row r="31" spans="1:11">
      <c r="A31" s="37" t="s">
        <v>43</v>
      </c>
      <c r="B31" s="30"/>
      <c r="C31" s="30"/>
      <c r="D31" s="29"/>
      <c r="E31" s="30"/>
      <c r="F31" s="30"/>
      <c r="G31" s="30"/>
      <c r="H31" s="30"/>
      <c r="I31" s="30"/>
      <c r="J31" s="30"/>
      <c r="K31" s="30"/>
    </row>
    <row r="32" spans="1:11">
      <c r="A32" s="38" t="s">
        <v>29</v>
      </c>
      <c r="B32" s="35"/>
      <c r="C32" s="35"/>
      <c r="D32" s="27">
        <v>0</v>
      </c>
      <c r="E32" s="30"/>
      <c r="F32" s="35"/>
      <c r="G32" s="35"/>
      <c r="H32" s="35"/>
      <c r="I32" s="27">
        <v>0</v>
      </c>
      <c r="J32" s="27">
        <v>0</v>
      </c>
      <c r="K32" s="27">
        <v>0</v>
      </c>
    </row>
    <row r="33" spans="1:11" ht="20.399999999999999">
      <c r="A33" s="42" t="s">
        <v>30</v>
      </c>
      <c r="B33" s="19"/>
      <c r="C33" s="19"/>
      <c r="D33" s="19"/>
      <c r="E33" s="19"/>
      <c r="F33" s="19"/>
      <c r="G33" s="19"/>
      <c r="H33" s="19"/>
      <c r="I33" s="19"/>
      <c r="J33" s="19"/>
      <c r="K33" s="56" t="s">
        <v>74</v>
      </c>
    </row>
    <row r="34" spans="1:11">
      <c r="A34" s="37" t="s">
        <v>44</v>
      </c>
      <c r="B34" s="13"/>
      <c r="C34" s="13"/>
      <c r="D34" s="13"/>
      <c r="E34" s="19"/>
      <c r="F34" s="19"/>
      <c r="G34" s="19"/>
      <c r="H34" s="19"/>
      <c r="I34" s="19"/>
      <c r="J34" s="19"/>
      <c r="K34" s="19"/>
    </row>
    <row r="35" spans="1:11">
      <c r="A35" s="87" t="s">
        <v>51</v>
      </c>
      <c r="B35" s="88"/>
      <c r="C35" s="88"/>
      <c r="D35" s="88"/>
      <c r="E35" s="88"/>
      <c r="F35" s="88"/>
      <c r="G35" s="88"/>
      <c r="H35" s="88"/>
      <c r="I35" s="88"/>
      <c r="J35" s="88"/>
      <c r="K35" s="89"/>
    </row>
    <row r="36" spans="1:11" ht="20.399999999999999">
      <c r="A36" s="37" t="s">
        <v>45</v>
      </c>
      <c r="B36" s="56" t="s">
        <v>72</v>
      </c>
      <c r="C36" s="56" t="s">
        <v>72</v>
      </c>
      <c r="D36" s="8"/>
      <c r="E36" s="8"/>
      <c r="F36" s="8"/>
      <c r="G36" s="8"/>
      <c r="H36" s="8"/>
      <c r="I36" s="8"/>
      <c r="J36" s="8"/>
      <c r="K36" s="8"/>
    </row>
    <row r="37" spans="1:11">
      <c r="A37" s="43" t="s">
        <v>46</v>
      </c>
      <c r="B37" s="10">
        <v>0</v>
      </c>
      <c r="C37" s="10">
        <v>0</v>
      </c>
      <c r="D37" s="8"/>
      <c r="E37" s="8"/>
      <c r="F37" s="8"/>
      <c r="G37" s="8"/>
      <c r="H37" s="8"/>
      <c r="I37" s="8"/>
      <c r="J37" s="8"/>
      <c r="K37" s="8"/>
    </row>
    <row r="38" spans="1:11" ht="20.399999999999999">
      <c r="A38" s="44" t="s">
        <v>47</v>
      </c>
      <c r="B38" s="8"/>
      <c r="C38" s="8"/>
      <c r="D38" s="56" t="s">
        <v>72</v>
      </c>
      <c r="E38" s="8"/>
      <c r="F38" s="8"/>
      <c r="G38" s="8"/>
      <c r="H38" s="56" t="s">
        <v>72</v>
      </c>
      <c r="I38" s="56" t="s">
        <v>72</v>
      </c>
      <c r="J38" s="56" t="s">
        <v>72</v>
      </c>
      <c r="K38" s="56" t="s">
        <v>72</v>
      </c>
    </row>
    <row r="39" spans="1:11">
      <c r="A39" s="84" t="s">
        <v>4</v>
      </c>
      <c r="B39" s="85"/>
      <c r="C39" s="85"/>
      <c r="D39" s="85"/>
      <c r="E39" s="85"/>
      <c r="F39" s="85"/>
      <c r="G39" s="85"/>
      <c r="H39" s="85"/>
      <c r="I39" s="85"/>
      <c r="J39" s="85"/>
      <c r="K39" s="86"/>
    </row>
    <row r="40" spans="1:11" ht="33" customHeight="1">
      <c r="A40" s="93" t="s">
        <v>93</v>
      </c>
      <c r="B40" s="94"/>
      <c r="C40" s="94"/>
      <c r="D40" s="94"/>
      <c r="E40" s="94"/>
      <c r="F40" s="94"/>
      <c r="G40" s="94"/>
      <c r="H40" s="94"/>
      <c r="I40" s="95"/>
      <c r="J40" s="2"/>
      <c r="K40" s="2"/>
    </row>
    <row r="41" spans="1:11" s="17" customFormat="1" ht="10.199999999999999">
      <c r="A41" s="37" t="s">
        <v>48</v>
      </c>
      <c r="B41" s="106" t="s">
        <v>52</v>
      </c>
      <c r="C41" s="107"/>
      <c r="D41" s="107"/>
      <c r="E41" s="107"/>
      <c r="F41" s="107"/>
      <c r="G41" s="107"/>
      <c r="H41" s="107"/>
      <c r="I41" s="108"/>
      <c r="J41" s="46"/>
      <c r="K41" s="46"/>
    </row>
    <row r="42" spans="1:11" s="17" customFormat="1" ht="10.199999999999999">
      <c r="A42" s="37" t="s">
        <v>49</v>
      </c>
      <c r="B42" s="106" t="s">
        <v>53</v>
      </c>
      <c r="C42" s="107"/>
      <c r="D42" s="107"/>
      <c r="E42" s="107"/>
      <c r="F42" s="107"/>
      <c r="G42" s="107"/>
      <c r="H42" s="107"/>
      <c r="I42" s="108"/>
      <c r="J42" s="47"/>
      <c r="K42" s="47"/>
    </row>
    <row r="43" spans="1:11" s="17" customFormat="1" ht="20.399999999999999" customHeight="1">
      <c r="A43" s="37" t="s">
        <v>50</v>
      </c>
      <c r="B43" s="81" t="s">
        <v>54</v>
      </c>
      <c r="C43" s="82"/>
      <c r="D43" s="82"/>
      <c r="E43" s="82"/>
      <c r="F43" s="82"/>
      <c r="G43" s="82"/>
      <c r="H43" s="82"/>
      <c r="I43" s="82"/>
      <c r="J43" s="82"/>
      <c r="K43" s="83"/>
    </row>
  </sheetData>
  <mergeCells count="7">
    <mergeCell ref="A1:K1"/>
    <mergeCell ref="B2:C2"/>
    <mergeCell ref="D2:F2"/>
    <mergeCell ref="G2:K2"/>
    <mergeCell ref="G3:K3"/>
    <mergeCell ref="B41:I41"/>
    <mergeCell ref="B42:I42"/>
  </mergeCells>
  <printOptions horizontalCentered="1" verticalCentered="1"/>
  <pageMargins left="0.25" right="0.25" top="0.75" bottom="0.75" header="0.3" footer="0.3"/>
  <pageSetup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DD2B0-8EF1-4A32-A271-C947B7FBA9C0}">
  <sheetPr codeName="Sheet1">
    <pageSetUpPr fitToPage="1"/>
  </sheetPr>
  <dimension ref="A1:K45"/>
  <sheetViews>
    <sheetView view="pageBreakPreview" topLeftCell="A24" zoomScale="120" zoomScaleNormal="140" zoomScaleSheetLayoutView="120" workbookViewId="0">
      <selection activeCell="A40" sqref="A40:I40"/>
    </sheetView>
  </sheetViews>
  <sheetFormatPr defaultColWidth="9.109375" defaultRowHeight="13.2"/>
  <cols>
    <col min="1" max="1" width="51.88671875" style="45" customWidth="1"/>
    <col min="2" max="2" width="14.109375" style="1" bestFit="1" customWidth="1"/>
    <col min="3" max="3" width="17.44140625" style="1" bestFit="1" customWidth="1"/>
    <col min="4" max="4" width="14.44140625" style="1" bestFit="1" customWidth="1"/>
    <col min="5" max="5" width="14.5546875" style="1" customWidth="1"/>
    <col min="6" max="6" width="10.88671875" style="1" customWidth="1"/>
    <col min="7" max="7" width="15.6640625" style="1" bestFit="1" customWidth="1"/>
    <col min="8" max="8" width="18.88671875" style="1" customWidth="1"/>
    <col min="9" max="9" width="16.88671875" style="1" customWidth="1"/>
    <col min="10" max="10" width="13.44140625" style="1" customWidth="1"/>
    <col min="11" max="11" width="15.109375" style="1" customWidth="1"/>
    <col min="12" max="16384" width="9.109375" style="1"/>
  </cols>
  <sheetData>
    <row r="1" spans="1:11" ht="15" customHeight="1">
      <c r="A1" s="109" t="s">
        <v>0</v>
      </c>
      <c r="B1" s="110"/>
      <c r="C1" s="110"/>
      <c r="D1" s="110"/>
      <c r="E1" s="110"/>
      <c r="F1" s="110"/>
      <c r="G1" s="110"/>
      <c r="H1" s="110"/>
      <c r="I1" s="110"/>
      <c r="J1" s="110"/>
      <c r="K1" s="111"/>
    </row>
    <row r="2" spans="1:11" ht="24" customHeight="1">
      <c r="A2" s="22" t="s">
        <v>31</v>
      </c>
      <c r="B2" s="112" t="s">
        <v>80</v>
      </c>
      <c r="C2" s="113"/>
      <c r="D2" s="114" t="s">
        <v>79</v>
      </c>
      <c r="E2" s="115"/>
      <c r="F2" s="113"/>
      <c r="G2" s="116" t="s">
        <v>99</v>
      </c>
      <c r="H2" s="117"/>
      <c r="I2" s="117"/>
      <c r="J2" s="117"/>
      <c r="K2" s="118"/>
    </row>
    <row r="3" spans="1:11" ht="15" customHeight="1">
      <c r="A3" s="36"/>
      <c r="B3" s="75" t="s">
        <v>81</v>
      </c>
      <c r="C3" s="77"/>
      <c r="D3" s="77"/>
      <c r="E3" s="77"/>
      <c r="F3" s="76"/>
      <c r="G3" s="116" t="s">
        <v>100</v>
      </c>
      <c r="H3" s="117"/>
      <c r="I3" s="117"/>
      <c r="J3" s="117"/>
      <c r="K3" s="118"/>
    </row>
    <row r="4" spans="1:11" ht="9.9" customHeight="1">
      <c r="A4" s="84" t="s">
        <v>1</v>
      </c>
      <c r="B4" s="85"/>
      <c r="C4" s="85"/>
      <c r="D4" s="85"/>
      <c r="E4" s="85"/>
      <c r="F4" s="85"/>
      <c r="G4" s="85"/>
      <c r="H4" s="86"/>
      <c r="I4" s="3"/>
      <c r="J4" s="3"/>
      <c r="K4" s="3"/>
    </row>
    <row r="5" spans="1:11" ht="81.75" customHeight="1">
      <c r="A5" s="37"/>
      <c r="B5" s="62" t="s">
        <v>5</v>
      </c>
      <c r="C5" s="62" t="s">
        <v>85</v>
      </c>
      <c r="D5" s="63" t="s">
        <v>86</v>
      </c>
      <c r="E5" s="64" t="s">
        <v>32</v>
      </c>
      <c r="F5" s="63" t="s">
        <v>87</v>
      </c>
      <c r="G5" s="63" t="s">
        <v>88</v>
      </c>
      <c r="H5" s="63" t="s">
        <v>89</v>
      </c>
      <c r="I5" s="63" t="s">
        <v>90</v>
      </c>
      <c r="J5" s="65" t="s">
        <v>91</v>
      </c>
      <c r="K5" s="65" t="s">
        <v>92</v>
      </c>
    </row>
    <row r="6" spans="1:11" ht="15.75" customHeight="1">
      <c r="A6" s="38" t="s">
        <v>15</v>
      </c>
      <c r="B6" s="27">
        <v>59844129</v>
      </c>
      <c r="C6" s="27">
        <v>307240892.21000004</v>
      </c>
      <c r="D6" s="27">
        <v>578222547.85000002</v>
      </c>
      <c r="E6" s="27">
        <v>34681421</v>
      </c>
      <c r="F6" s="27">
        <v>0</v>
      </c>
      <c r="G6" s="14">
        <v>0</v>
      </c>
      <c r="H6" s="14">
        <v>0</v>
      </c>
      <c r="I6" s="14">
        <v>0</v>
      </c>
      <c r="J6" s="14">
        <v>0</v>
      </c>
      <c r="K6" s="14">
        <v>0</v>
      </c>
    </row>
    <row r="7" spans="1:11">
      <c r="A7" s="39" t="s">
        <v>12</v>
      </c>
      <c r="B7" s="28">
        <v>1195257.46</v>
      </c>
      <c r="C7" s="61">
        <v>3034950.39</v>
      </c>
      <c r="D7" s="28">
        <v>21395895.489999998</v>
      </c>
      <c r="E7" s="28">
        <v>565896.47</v>
      </c>
      <c r="F7" s="29"/>
      <c r="G7" s="15"/>
      <c r="H7" s="15"/>
      <c r="I7" s="13">
        <v>0</v>
      </c>
      <c r="J7" s="13">
        <v>0</v>
      </c>
      <c r="K7" s="16"/>
    </row>
    <row r="8" spans="1:11" ht="20.399999999999999">
      <c r="A8" s="37" t="s">
        <v>41</v>
      </c>
      <c r="B8" s="31"/>
      <c r="C8" s="61">
        <v>25231161.675000001</v>
      </c>
      <c r="D8" s="28">
        <v>88710946.210000008</v>
      </c>
      <c r="E8" s="31"/>
      <c r="F8" s="32"/>
      <c r="G8" s="18"/>
      <c r="H8" s="18"/>
      <c r="I8" s="13">
        <v>0</v>
      </c>
      <c r="J8" s="13">
        <v>0</v>
      </c>
      <c r="K8" s="19"/>
    </row>
    <row r="9" spans="1:11">
      <c r="A9" s="39" t="s">
        <v>13</v>
      </c>
      <c r="B9" s="28">
        <v>0</v>
      </c>
      <c r="C9" s="72">
        <v>5346297.5350000001</v>
      </c>
      <c r="D9" s="28">
        <v>21166041.719999999</v>
      </c>
      <c r="E9" s="28">
        <v>0</v>
      </c>
      <c r="F9" s="29"/>
      <c r="G9" s="15"/>
      <c r="H9" s="15"/>
      <c r="I9" s="13">
        <v>0</v>
      </c>
      <c r="J9" s="13">
        <v>0</v>
      </c>
      <c r="K9" s="16"/>
    </row>
    <row r="10" spans="1:11" ht="13.5" customHeight="1">
      <c r="A10" s="39" t="s">
        <v>14</v>
      </c>
      <c r="B10" s="28">
        <v>53739001.299999997</v>
      </c>
      <c r="C10" s="61">
        <v>260958496.75</v>
      </c>
      <c r="D10" s="28">
        <v>383400900.76999998</v>
      </c>
      <c r="E10" s="28">
        <v>31907424.68</v>
      </c>
      <c r="F10" s="29"/>
      <c r="G10" s="15"/>
      <c r="H10" s="15"/>
      <c r="I10" s="13">
        <v>0</v>
      </c>
      <c r="J10" s="13">
        <v>0</v>
      </c>
      <c r="K10" s="16"/>
    </row>
    <row r="11" spans="1:11" ht="20.25" customHeight="1">
      <c r="A11" s="38" t="s">
        <v>16</v>
      </c>
      <c r="B11" s="27">
        <v>4909870.24</v>
      </c>
      <c r="C11" s="27">
        <v>12669985.85</v>
      </c>
      <c r="D11" s="27">
        <v>63548763.659999996</v>
      </c>
      <c r="E11" s="27">
        <v>2208099.85</v>
      </c>
      <c r="F11" s="27">
        <v>0</v>
      </c>
      <c r="G11" s="14">
        <v>0</v>
      </c>
      <c r="H11" s="14">
        <v>0</v>
      </c>
      <c r="I11" s="14">
        <v>0</v>
      </c>
      <c r="J11" s="14">
        <v>0</v>
      </c>
      <c r="K11" s="16"/>
    </row>
    <row r="12" spans="1:11">
      <c r="A12" s="40" t="s">
        <v>17</v>
      </c>
      <c r="B12" s="28">
        <v>312666.45</v>
      </c>
      <c r="C12" s="61">
        <v>725210.90999999992</v>
      </c>
      <c r="D12" s="28">
        <v>15644192.220000001</v>
      </c>
      <c r="E12" s="28">
        <v>136505.76999999999</v>
      </c>
      <c r="F12" s="29"/>
      <c r="G12" s="15"/>
      <c r="H12" s="15"/>
      <c r="I12" s="13">
        <v>0</v>
      </c>
      <c r="J12" s="13">
        <v>0</v>
      </c>
      <c r="K12" s="16"/>
    </row>
    <row r="13" spans="1:11">
      <c r="A13" s="40" t="s">
        <v>18</v>
      </c>
      <c r="B13" s="28">
        <v>4597203.79</v>
      </c>
      <c r="C13" s="61">
        <v>11944774.939999999</v>
      </c>
      <c r="D13" s="28">
        <v>45425777.210000001</v>
      </c>
      <c r="E13" s="28">
        <v>2071594.08</v>
      </c>
      <c r="F13" s="29"/>
      <c r="G13" s="15"/>
      <c r="H13" s="15"/>
      <c r="I13" s="13">
        <v>0</v>
      </c>
      <c r="J13" s="13">
        <v>0</v>
      </c>
      <c r="K13" s="16"/>
    </row>
    <row r="14" spans="1:11">
      <c r="A14" s="40" t="s">
        <v>19</v>
      </c>
      <c r="B14" s="28">
        <v>0</v>
      </c>
      <c r="C14" s="61">
        <v>0</v>
      </c>
      <c r="D14" s="28">
        <v>2478794.23</v>
      </c>
      <c r="E14" s="28">
        <v>0</v>
      </c>
      <c r="F14" s="29"/>
      <c r="G14" s="15"/>
      <c r="H14" s="15"/>
      <c r="I14" s="13">
        <v>0</v>
      </c>
      <c r="J14" s="17"/>
      <c r="K14" s="16"/>
    </row>
    <row r="15" spans="1:11">
      <c r="A15" s="40" t="s">
        <v>20</v>
      </c>
      <c r="B15" s="34"/>
      <c r="C15" s="34"/>
      <c r="D15" s="34"/>
      <c r="E15" s="34"/>
      <c r="F15" s="30"/>
      <c r="G15" s="15"/>
      <c r="H15" s="16"/>
      <c r="I15" s="16"/>
      <c r="J15" s="16"/>
      <c r="K15" s="16"/>
    </row>
    <row r="16" spans="1:11">
      <c r="A16" s="39" t="s">
        <v>21</v>
      </c>
      <c r="B16" s="34"/>
      <c r="C16" s="27">
        <v>84059901</v>
      </c>
      <c r="D16" s="34"/>
      <c r="E16" s="27">
        <v>34681421</v>
      </c>
      <c r="F16" s="30"/>
      <c r="G16" s="16"/>
      <c r="H16" s="16"/>
      <c r="I16" s="16"/>
      <c r="J16" s="16"/>
      <c r="K16" s="16"/>
    </row>
    <row r="17" spans="1:11">
      <c r="A17" s="39" t="s">
        <v>22</v>
      </c>
      <c r="B17" s="30"/>
      <c r="C17" s="28">
        <v>83797901</v>
      </c>
      <c r="D17" s="34"/>
      <c r="E17" s="28">
        <v>27745141</v>
      </c>
      <c r="F17" s="30"/>
      <c r="G17" s="16"/>
      <c r="H17" s="16"/>
      <c r="I17" s="16"/>
      <c r="J17" s="16"/>
      <c r="K17" s="16"/>
    </row>
    <row r="18" spans="1:11" ht="12.75" customHeight="1">
      <c r="A18" s="39" t="s">
        <v>23</v>
      </c>
      <c r="B18" s="30"/>
      <c r="C18" s="28">
        <v>262000</v>
      </c>
      <c r="D18" s="34"/>
      <c r="E18" s="28">
        <v>0</v>
      </c>
      <c r="F18" s="30"/>
      <c r="G18" s="16"/>
      <c r="H18" s="16"/>
      <c r="I18" s="16"/>
      <c r="J18" s="16"/>
      <c r="K18" s="16"/>
    </row>
    <row r="19" spans="1:11">
      <c r="A19" s="39" t="s">
        <v>24</v>
      </c>
      <c r="B19" s="30"/>
      <c r="C19" s="28">
        <v>0</v>
      </c>
      <c r="D19" s="34"/>
      <c r="E19" s="28">
        <v>6936280</v>
      </c>
      <c r="F19" s="30"/>
      <c r="G19" s="16"/>
      <c r="H19" s="16"/>
      <c r="I19" s="16"/>
      <c r="J19" s="16"/>
      <c r="K19" s="16"/>
    </row>
    <row r="20" spans="1:11">
      <c r="A20" s="41" t="s">
        <v>25</v>
      </c>
      <c r="B20" s="30"/>
      <c r="C20" s="30"/>
      <c r="D20" s="30"/>
      <c r="E20" s="30"/>
      <c r="F20" s="30"/>
      <c r="G20" s="16"/>
      <c r="H20" s="16"/>
      <c r="I20" s="16"/>
      <c r="J20" s="16"/>
      <c r="K20" s="15"/>
    </row>
    <row r="21" spans="1:11">
      <c r="A21" s="41" t="s">
        <v>26</v>
      </c>
      <c r="B21" s="30"/>
      <c r="C21" s="30"/>
      <c r="D21" s="30"/>
      <c r="E21" s="30"/>
      <c r="F21" s="30"/>
      <c r="G21" s="16"/>
      <c r="H21" s="16"/>
      <c r="I21" s="16"/>
      <c r="J21" s="16"/>
      <c r="K21" s="13"/>
    </row>
    <row r="22" spans="1:11" ht="9.75" customHeight="1">
      <c r="A22" s="41" t="s">
        <v>6</v>
      </c>
      <c r="B22" s="30"/>
      <c r="C22" s="30"/>
      <c r="D22" s="30"/>
      <c r="E22" s="30"/>
      <c r="F22" s="30"/>
      <c r="G22" s="16"/>
      <c r="H22" s="16"/>
      <c r="I22" s="16"/>
      <c r="J22" s="16"/>
      <c r="K22" s="13"/>
    </row>
    <row r="23" spans="1:11">
      <c r="A23" s="41" t="s">
        <v>7</v>
      </c>
      <c r="B23" s="30"/>
      <c r="C23" s="30"/>
      <c r="D23" s="30"/>
      <c r="E23" s="30"/>
      <c r="F23" s="30"/>
      <c r="G23" s="16"/>
      <c r="H23" s="16"/>
      <c r="I23" s="16"/>
      <c r="J23" s="16"/>
      <c r="K23" s="13"/>
    </row>
    <row r="24" spans="1:11">
      <c r="A24" s="41" t="s">
        <v>8</v>
      </c>
      <c r="B24" s="30"/>
      <c r="C24" s="30"/>
      <c r="D24" s="30"/>
      <c r="E24" s="30"/>
      <c r="F24" s="30"/>
      <c r="G24" s="16"/>
      <c r="H24" s="16"/>
      <c r="I24" s="16"/>
      <c r="J24" s="16"/>
      <c r="K24" s="13">
        <v>0</v>
      </c>
    </row>
    <row r="25" spans="1:11">
      <c r="A25" s="41" t="s">
        <v>9</v>
      </c>
      <c r="B25" s="30"/>
      <c r="C25" s="30"/>
      <c r="D25" s="30"/>
      <c r="E25" s="30"/>
      <c r="F25" s="30"/>
      <c r="G25" s="16"/>
      <c r="H25" s="16"/>
      <c r="I25" s="16"/>
      <c r="J25" s="16"/>
      <c r="K25" s="13">
        <v>0</v>
      </c>
    </row>
    <row r="26" spans="1:11">
      <c r="A26" s="41" t="s">
        <v>10</v>
      </c>
      <c r="B26" s="30"/>
      <c r="C26" s="30"/>
      <c r="D26" s="30"/>
      <c r="E26" s="30"/>
      <c r="F26" s="30"/>
      <c r="G26" s="16"/>
      <c r="H26" s="16"/>
      <c r="I26" s="16"/>
      <c r="J26" s="16"/>
      <c r="K26" s="13"/>
    </row>
    <row r="27" spans="1:11">
      <c r="A27" s="41" t="s">
        <v>11</v>
      </c>
      <c r="B27" s="30"/>
      <c r="C27" s="30"/>
      <c r="D27" s="30"/>
      <c r="E27" s="30"/>
      <c r="F27" s="30"/>
      <c r="G27" s="16"/>
      <c r="H27" s="16"/>
      <c r="I27" s="16"/>
      <c r="J27" s="16"/>
      <c r="K27" s="13"/>
    </row>
    <row r="28" spans="1:11" ht="12" customHeight="1">
      <c r="A28" s="38" t="s">
        <v>27</v>
      </c>
      <c r="B28" s="27">
        <v>59844129</v>
      </c>
      <c r="C28" s="27">
        <v>223180991.21000001</v>
      </c>
      <c r="D28" s="27">
        <v>578222547.85000002</v>
      </c>
      <c r="E28" s="30"/>
      <c r="F28" s="35"/>
      <c r="G28" s="20"/>
      <c r="H28" s="20"/>
      <c r="I28" s="14"/>
      <c r="J28" s="20"/>
      <c r="K28" s="14"/>
    </row>
    <row r="29" spans="1:11" ht="12" customHeight="1">
      <c r="A29" s="37" t="s">
        <v>42</v>
      </c>
      <c r="B29" s="28">
        <v>0</v>
      </c>
      <c r="C29" s="28">
        <v>0</v>
      </c>
      <c r="D29" s="28">
        <v>111617464.14999998</v>
      </c>
      <c r="E29" s="30"/>
      <c r="F29" s="29"/>
      <c r="G29" s="15"/>
      <c r="H29" s="15"/>
      <c r="I29" s="13"/>
      <c r="J29" s="15"/>
      <c r="K29" s="13"/>
    </row>
    <row r="30" spans="1:11" ht="15" customHeight="1">
      <c r="A30" s="38" t="s">
        <v>28</v>
      </c>
      <c r="B30" s="27">
        <v>59844129</v>
      </c>
      <c r="C30" s="27">
        <v>223180991.21000001</v>
      </c>
      <c r="D30" s="27">
        <v>689840012</v>
      </c>
      <c r="E30" s="30"/>
      <c r="F30" s="35"/>
      <c r="G30" s="20"/>
      <c r="H30" s="20"/>
      <c r="I30" s="14"/>
      <c r="J30" s="20"/>
      <c r="K30" s="14"/>
    </row>
    <row r="31" spans="1:11" ht="12.75" customHeight="1">
      <c r="A31" s="37" t="s">
        <v>43</v>
      </c>
      <c r="B31" s="30"/>
      <c r="C31" s="30"/>
      <c r="D31" s="28">
        <v>0</v>
      </c>
      <c r="E31" s="30"/>
      <c r="F31" s="30"/>
      <c r="G31" s="16"/>
      <c r="H31" s="16"/>
      <c r="I31" s="16"/>
      <c r="J31" s="16"/>
      <c r="K31" s="16"/>
    </row>
    <row r="32" spans="1:11" ht="15" customHeight="1">
      <c r="A32" s="38" t="s">
        <v>29</v>
      </c>
      <c r="B32" s="73">
        <v>0</v>
      </c>
      <c r="C32" s="73">
        <v>0</v>
      </c>
      <c r="D32" s="73">
        <v>0</v>
      </c>
      <c r="E32" s="30"/>
      <c r="F32" s="35"/>
      <c r="G32" s="20"/>
      <c r="H32" s="20"/>
      <c r="I32" s="14"/>
      <c r="J32" s="20"/>
      <c r="K32" s="14"/>
    </row>
    <row r="33" spans="1:11" ht="20.399999999999999">
      <c r="A33" s="42" t="s">
        <v>30</v>
      </c>
      <c r="B33" s="19"/>
      <c r="C33" s="19"/>
      <c r="D33" s="19"/>
      <c r="E33" s="19"/>
      <c r="F33" s="19"/>
      <c r="G33" s="19"/>
      <c r="H33" s="19"/>
      <c r="I33" s="19"/>
      <c r="J33" s="19"/>
      <c r="K33" s="21" t="s">
        <v>73</v>
      </c>
    </row>
    <row r="34" spans="1:11" ht="20.399999999999999">
      <c r="A34" s="37" t="s">
        <v>44</v>
      </c>
      <c r="B34" s="13"/>
      <c r="C34" s="57"/>
      <c r="D34" s="57"/>
      <c r="E34" s="19"/>
      <c r="F34" s="19"/>
      <c r="G34" s="19"/>
      <c r="H34" s="19"/>
      <c r="I34" s="19"/>
      <c r="J34" s="19"/>
      <c r="K34" s="19"/>
    </row>
    <row r="35" spans="1:11">
      <c r="A35" s="90" t="s">
        <v>3</v>
      </c>
      <c r="B35" s="91"/>
      <c r="C35" s="91"/>
      <c r="D35" s="91"/>
      <c r="E35" s="91"/>
      <c r="F35" s="91"/>
      <c r="G35" s="91"/>
      <c r="H35" s="91"/>
      <c r="I35" s="91"/>
      <c r="J35" s="91"/>
      <c r="K35" s="92"/>
    </row>
    <row r="36" spans="1:11" ht="25.5" customHeight="1">
      <c r="A36" s="37" t="s">
        <v>45</v>
      </c>
      <c r="B36" s="56" t="s">
        <v>72</v>
      </c>
      <c r="C36" s="56" t="s">
        <v>101</v>
      </c>
      <c r="D36" s="8"/>
      <c r="E36" s="8"/>
      <c r="F36" s="8"/>
      <c r="G36" s="8"/>
      <c r="H36" s="8"/>
      <c r="I36" s="8"/>
      <c r="J36" s="8"/>
      <c r="K36" s="8"/>
    </row>
    <row r="37" spans="1:11" ht="25.5" customHeight="1">
      <c r="A37" s="43" t="s">
        <v>46</v>
      </c>
      <c r="B37" s="66">
        <v>0</v>
      </c>
      <c r="C37" s="67">
        <v>0</v>
      </c>
      <c r="D37" s="8"/>
      <c r="E37" s="8"/>
      <c r="F37" s="8"/>
      <c r="G37" s="8"/>
      <c r="H37" s="8"/>
      <c r="I37" s="8"/>
      <c r="J37" s="8"/>
      <c r="K37" s="8"/>
    </row>
    <row r="38" spans="1:11" ht="25.5" customHeight="1">
      <c r="A38" s="44" t="s">
        <v>47</v>
      </c>
      <c r="B38" s="8"/>
      <c r="C38" s="8"/>
      <c r="D38" s="56" t="s">
        <v>101</v>
      </c>
      <c r="E38" s="8"/>
      <c r="F38" s="8"/>
      <c r="G38" s="8"/>
      <c r="H38" s="21" t="s">
        <v>74</v>
      </c>
      <c r="I38" s="21" t="s">
        <v>74</v>
      </c>
      <c r="J38" s="21" t="s">
        <v>72</v>
      </c>
      <c r="K38" s="21" t="s">
        <v>72</v>
      </c>
    </row>
    <row r="39" spans="1:11" ht="10.5" customHeight="1">
      <c r="A39" s="84" t="s">
        <v>4</v>
      </c>
      <c r="B39" s="85"/>
      <c r="C39" s="85"/>
      <c r="D39" s="85"/>
      <c r="E39" s="85"/>
      <c r="F39" s="85"/>
      <c r="G39" s="85"/>
      <c r="H39" s="85"/>
      <c r="I39" s="85"/>
      <c r="J39" s="85"/>
      <c r="K39" s="86"/>
    </row>
    <row r="40" spans="1:11" ht="37.5" customHeight="1">
      <c r="A40" s="93" t="s">
        <v>93</v>
      </c>
      <c r="B40" s="94"/>
      <c r="C40" s="94"/>
      <c r="D40" s="94"/>
      <c r="E40" s="94"/>
      <c r="F40" s="94"/>
      <c r="G40" s="94"/>
      <c r="H40" s="94"/>
      <c r="I40" s="95"/>
      <c r="J40" s="2"/>
      <c r="K40" s="2"/>
    </row>
    <row r="41" spans="1:11" ht="14.4">
      <c r="A41" s="68" t="s">
        <v>94</v>
      </c>
      <c r="B41" s="103" t="s">
        <v>95</v>
      </c>
      <c r="C41" s="104"/>
      <c r="D41" s="104"/>
      <c r="E41" s="104"/>
      <c r="F41" s="104"/>
      <c r="G41" s="104"/>
      <c r="H41" s="104"/>
      <c r="I41" s="105"/>
      <c r="J41" s="69"/>
      <c r="K41" s="69"/>
    </row>
    <row r="42" spans="1:11" ht="14.4">
      <c r="A42" s="68" t="s">
        <v>96</v>
      </c>
      <c r="B42" s="103" t="s">
        <v>97</v>
      </c>
      <c r="C42" s="104"/>
      <c r="D42" s="104"/>
      <c r="E42" s="104"/>
      <c r="F42" s="104"/>
      <c r="G42" s="104"/>
      <c r="H42" s="104"/>
      <c r="I42" s="105"/>
      <c r="J42" s="70"/>
      <c r="K42" s="70"/>
    </row>
    <row r="43" spans="1:11" ht="47.25" customHeight="1">
      <c r="A43" s="68" t="s">
        <v>98</v>
      </c>
      <c r="B43" s="78" t="s">
        <v>54</v>
      </c>
      <c r="C43" s="79"/>
      <c r="D43" s="79"/>
      <c r="E43" s="79"/>
      <c r="F43" s="79"/>
      <c r="G43" s="79"/>
      <c r="H43" s="79"/>
      <c r="I43" s="79"/>
      <c r="J43" s="79"/>
      <c r="K43" s="80"/>
    </row>
    <row r="44" spans="1:11">
      <c r="D44" s="24"/>
      <c r="E44" s="24"/>
    </row>
    <row r="45" spans="1:11">
      <c r="D45" s="24">
        <f>D28+D29+D32-D30</f>
        <v>0</v>
      </c>
      <c r="E45" s="24"/>
    </row>
  </sheetData>
  <mergeCells count="7">
    <mergeCell ref="A1:K1"/>
    <mergeCell ref="B2:C2"/>
    <mergeCell ref="D2:F2"/>
    <mergeCell ref="G2:K2"/>
    <mergeCell ref="G3:K3"/>
    <mergeCell ref="B41:I41"/>
    <mergeCell ref="B42:I42"/>
  </mergeCells>
  <pageMargins left="0.25" right="0.25" top="0.75" bottom="0.75" header="0.3" footer="0.3"/>
  <pageSetup scale="3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B031C-2592-4C62-A3CB-5CDDCFA5ECB6}">
  <dimension ref="A1:K54"/>
  <sheetViews>
    <sheetView view="pageBreakPreview" zoomScale="120" zoomScaleNormal="130" zoomScaleSheetLayoutView="120" workbookViewId="0">
      <selection activeCell="A40" sqref="A40:I40"/>
    </sheetView>
  </sheetViews>
  <sheetFormatPr defaultColWidth="9.109375" defaultRowHeight="13.2"/>
  <cols>
    <col min="1" max="1" width="48.88671875" style="17" customWidth="1"/>
    <col min="2" max="2" width="18.5546875" style="1" customWidth="1"/>
    <col min="3" max="3" width="21.5546875" style="1" customWidth="1"/>
    <col min="4" max="8" width="18.5546875" style="1" customWidth="1"/>
    <col min="9" max="10" width="13.6640625" style="1" hidden="1" customWidth="1"/>
    <col min="11" max="11" width="15.109375" style="1" hidden="1" customWidth="1"/>
    <col min="12" max="16384" width="9.109375" style="1"/>
  </cols>
  <sheetData>
    <row r="1" spans="1:11" ht="15" customHeight="1">
      <c r="A1" s="109" t="s">
        <v>0</v>
      </c>
      <c r="B1" s="110"/>
      <c r="C1" s="110"/>
      <c r="D1" s="110"/>
      <c r="E1" s="110"/>
      <c r="F1" s="110"/>
      <c r="G1" s="110"/>
      <c r="H1" s="110"/>
      <c r="I1" s="110"/>
      <c r="J1" s="110"/>
      <c r="K1" s="111"/>
    </row>
    <row r="2" spans="1:11" ht="24" customHeight="1">
      <c r="A2" s="48" t="s">
        <v>61</v>
      </c>
      <c r="B2" s="119" t="s">
        <v>76</v>
      </c>
      <c r="C2" s="105"/>
      <c r="D2" s="119" t="s">
        <v>75</v>
      </c>
      <c r="E2" s="105"/>
      <c r="F2" s="58"/>
      <c r="G2" s="116" t="s">
        <v>99</v>
      </c>
      <c r="H2" s="117"/>
      <c r="I2" s="117"/>
      <c r="J2" s="117"/>
      <c r="K2" s="118"/>
    </row>
    <row r="3" spans="1:11" ht="15" customHeight="1">
      <c r="A3" s="46"/>
      <c r="B3" s="120" t="s">
        <v>108</v>
      </c>
      <c r="C3" s="94"/>
      <c r="D3" s="94"/>
      <c r="E3" s="94"/>
      <c r="F3" s="95"/>
      <c r="G3" s="116" t="s">
        <v>100</v>
      </c>
      <c r="H3" s="117"/>
      <c r="I3" s="117"/>
      <c r="J3" s="117"/>
      <c r="K3" s="118"/>
    </row>
    <row r="4" spans="1:11" ht="9.9" customHeight="1">
      <c r="A4" s="84" t="s">
        <v>1</v>
      </c>
      <c r="B4" s="85"/>
      <c r="C4" s="85"/>
      <c r="D4" s="85"/>
      <c r="E4" s="85"/>
      <c r="F4" s="85"/>
      <c r="G4" s="85"/>
      <c r="H4" s="86"/>
      <c r="I4" s="3"/>
      <c r="J4" s="3"/>
      <c r="K4" s="3"/>
    </row>
    <row r="5" spans="1:11" ht="68.25" customHeight="1">
      <c r="A5" s="49"/>
      <c r="B5" s="59" t="s">
        <v>5</v>
      </c>
      <c r="C5" s="59" t="s">
        <v>104</v>
      </c>
      <c r="D5" s="59" t="s">
        <v>55</v>
      </c>
      <c r="E5" s="59" t="s">
        <v>82</v>
      </c>
      <c r="F5" s="59" t="s">
        <v>83</v>
      </c>
      <c r="G5" s="59" t="s">
        <v>56</v>
      </c>
      <c r="H5" s="59" t="s">
        <v>57</v>
      </c>
      <c r="I5" s="25" t="s">
        <v>58</v>
      </c>
      <c r="J5" s="25" t="s">
        <v>59</v>
      </c>
      <c r="K5" s="25" t="s">
        <v>60</v>
      </c>
    </row>
    <row r="6" spans="1:11" ht="21.75" customHeight="1">
      <c r="A6" s="50" t="s">
        <v>15</v>
      </c>
      <c r="B6" s="27">
        <v>59844129</v>
      </c>
      <c r="C6" s="27">
        <v>340147896.42184758</v>
      </c>
      <c r="D6" s="27">
        <v>217835276.90000001</v>
      </c>
      <c r="E6" s="27">
        <v>34681421</v>
      </c>
      <c r="F6" s="27">
        <v>0</v>
      </c>
      <c r="G6" s="27">
        <v>0</v>
      </c>
      <c r="H6" s="27"/>
      <c r="I6" s="27">
        <f t="shared" ref="I6:K6" si="0">SUM(I7:I11)</f>
        <v>0</v>
      </c>
      <c r="J6" s="27">
        <f t="shared" si="0"/>
        <v>0</v>
      </c>
      <c r="K6" s="14">
        <f t="shared" si="0"/>
        <v>0</v>
      </c>
    </row>
    <row r="7" spans="1:11" ht="10.5" customHeight="1">
      <c r="A7" s="51" t="s">
        <v>12</v>
      </c>
      <c r="B7" s="28">
        <v>1168437.48</v>
      </c>
      <c r="C7" s="28">
        <v>3179200.6900000004</v>
      </c>
      <c r="D7" s="28">
        <v>15540422.689999999</v>
      </c>
      <c r="E7" s="28">
        <v>535392.77</v>
      </c>
      <c r="F7" s="29"/>
      <c r="G7" s="29"/>
      <c r="H7" s="28"/>
      <c r="I7" s="29"/>
      <c r="J7" s="29"/>
      <c r="K7" s="7"/>
    </row>
    <row r="8" spans="1:11" ht="20.399999999999999">
      <c r="A8" s="49" t="s">
        <v>62</v>
      </c>
      <c r="B8" s="31"/>
      <c r="C8" s="28">
        <v>25945358.092500001</v>
      </c>
      <c r="D8" s="28">
        <v>70947112.100000009</v>
      </c>
      <c r="E8" s="31"/>
      <c r="F8" s="32"/>
      <c r="G8" s="32"/>
      <c r="H8" s="28"/>
      <c r="I8" s="32"/>
      <c r="J8" s="32"/>
      <c r="K8" s="8"/>
    </row>
    <row r="9" spans="1:11">
      <c r="A9" s="51" t="s">
        <v>13</v>
      </c>
      <c r="B9" s="28">
        <v>0</v>
      </c>
      <c r="C9" s="28">
        <v>6041264.6275000013</v>
      </c>
      <c r="D9" s="28">
        <v>13976508.5</v>
      </c>
      <c r="E9" s="28">
        <v>0</v>
      </c>
      <c r="F9" s="29"/>
      <c r="G9" s="29"/>
      <c r="H9" s="28"/>
      <c r="I9" s="29"/>
      <c r="J9" s="29"/>
      <c r="K9" s="7"/>
    </row>
    <row r="10" spans="1:11">
      <c r="A10" s="51" t="s">
        <v>14</v>
      </c>
      <c r="B10" s="28">
        <v>53899053.450000003</v>
      </c>
      <c r="C10" s="28">
        <v>290250104.98184758</v>
      </c>
      <c r="D10" s="28">
        <v>93257920.049999997</v>
      </c>
      <c r="E10" s="28">
        <v>31924018.649999999</v>
      </c>
      <c r="F10" s="29"/>
      <c r="G10" s="29"/>
      <c r="H10" s="28"/>
      <c r="I10" s="29"/>
      <c r="J10" s="29"/>
      <c r="K10" s="7"/>
    </row>
    <row r="11" spans="1:11" ht="10.5" customHeight="1">
      <c r="A11" s="50" t="s">
        <v>16</v>
      </c>
      <c r="B11" s="27">
        <v>4776638.07</v>
      </c>
      <c r="C11" s="27">
        <v>14731968.029999999</v>
      </c>
      <c r="D11" s="27">
        <v>24113313.560000002</v>
      </c>
      <c r="E11" s="27">
        <v>2222009.58</v>
      </c>
      <c r="F11" s="27">
        <v>0</v>
      </c>
      <c r="G11" s="27">
        <v>0</v>
      </c>
      <c r="H11" s="27"/>
      <c r="I11" s="35"/>
      <c r="J11" s="35"/>
      <c r="K11" s="7"/>
    </row>
    <row r="12" spans="1:11" ht="10.5" customHeight="1">
      <c r="A12" s="52" t="s">
        <v>17</v>
      </c>
      <c r="B12" s="28">
        <v>281835.19</v>
      </c>
      <c r="C12" s="28">
        <v>767108.06</v>
      </c>
      <c r="D12" s="28">
        <v>7282124.2600000007</v>
      </c>
      <c r="E12" s="28">
        <v>131848.75</v>
      </c>
      <c r="F12" s="29"/>
      <c r="G12" s="29"/>
      <c r="H12" s="28"/>
      <c r="I12" s="29"/>
      <c r="J12" s="29"/>
      <c r="K12" s="7"/>
    </row>
    <row r="13" spans="1:11" ht="11.25" customHeight="1">
      <c r="A13" s="52" t="s">
        <v>18</v>
      </c>
      <c r="B13" s="28">
        <v>4494802.88</v>
      </c>
      <c r="C13" s="28">
        <v>13964859.969999999</v>
      </c>
      <c r="D13" s="28">
        <v>13751855.5</v>
      </c>
      <c r="E13" s="28">
        <v>2090160.83</v>
      </c>
      <c r="F13" s="29"/>
      <c r="G13" s="29"/>
      <c r="H13" s="28"/>
      <c r="I13" s="29"/>
      <c r="J13" s="29"/>
      <c r="K13" s="7"/>
    </row>
    <row r="14" spans="1:11" ht="12" customHeight="1">
      <c r="A14" s="52" t="s">
        <v>19</v>
      </c>
      <c r="B14" s="28">
        <v>0</v>
      </c>
      <c r="C14" s="28">
        <v>0</v>
      </c>
      <c r="D14" s="28">
        <v>3079333.8</v>
      </c>
      <c r="E14" s="28">
        <v>0</v>
      </c>
      <c r="F14" s="29"/>
      <c r="G14" s="29"/>
      <c r="H14" s="28"/>
      <c r="I14" s="29"/>
      <c r="J14" s="29"/>
      <c r="K14" s="7"/>
    </row>
    <row r="15" spans="1:11" ht="14.25" customHeight="1">
      <c r="A15" s="52" t="s">
        <v>20</v>
      </c>
      <c r="B15" s="34"/>
      <c r="C15" s="34"/>
      <c r="D15" s="34"/>
      <c r="E15" s="34"/>
      <c r="F15" s="30"/>
      <c r="G15" s="29"/>
      <c r="H15" s="30"/>
      <c r="I15" s="30"/>
      <c r="J15" s="30"/>
      <c r="K15" s="7"/>
    </row>
    <row r="16" spans="1:11" ht="13.5" customHeight="1">
      <c r="A16" s="51" t="s">
        <v>21</v>
      </c>
      <c r="B16" s="34"/>
      <c r="C16" s="27">
        <v>118005316.09184757</v>
      </c>
      <c r="D16" s="34"/>
      <c r="E16" s="27">
        <v>34681421</v>
      </c>
      <c r="F16" s="30"/>
      <c r="G16" s="30"/>
      <c r="H16" s="30"/>
      <c r="I16" s="30"/>
      <c r="J16" s="30"/>
      <c r="K16" s="7"/>
    </row>
    <row r="17" spans="1:11">
      <c r="A17" s="51" t="s">
        <v>22</v>
      </c>
      <c r="B17" s="30"/>
      <c r="C17" s="60">
        <v>87166842.789999992</v>
      </c>
      <c r="D17" s="34"/>
      <c r="E17" s="28">
        <v>27745141</v>
      </c>
      <c r="F17" s="30"/>
      <c r="G17" s="30"/>
      <c r="H17" s="30"/>
      <c r="I17" s="30"/>
      <c r="J17" s="30"/>
      <c r="K17" s="7"/>
    </row>
    <row r="18" spans="1:11">
      <c r="A18" s="51" t="s">
        <v>23</v>
      </c>
      <c r="B18" s="30"/>
      <c r="C18" s="60">
        <v>275000</v>
      </c>
      <c r="D18" s="34"/>
      <c r="E18" s="28">
        <v>0</v>
      </c>
      <c r="F18" s="30"/>
      <c r="G18" s="30"/>
      <c r="H18" s="30"/>
      <c r="I18" s="30"/>
      <c r="J18" s="30"/>
      <c r="K18" s="7"/>
    </row>
    <row r="19" spans="1:11" ht="10.5" customHeight="1">
      <c r="A19" s="51" t="s">
        <v>24</v>
      </c>
      <c r="B19" s="30"/>
      <c r="C19" s="60">
        <v>30563473.30184757</v>
      </c>
      <c r="D19" s="34"/>
      <c r="E19" s="28">
        <v>6936280</v>
      </c>
      <c r="F19" s="30"/>
      <c r="G19" s="30"/>
      <c r="H19" s="30"/>
      <c r="I19" s="30"/>
      <c r="J19" s="30"/>
      <c r="K19" s="7"/>
    </row>
    <row r="20" spans="1:11" ht="10.5" customHeight="1">
      <c r="A20" s="53" t="s">
        <v>25</v>
      </c>
      <c r="B20" s="30"/>
      <c r="C20" s="30"/>
      <c r="D20" s="30"/>
      <c r="E20" s="30"/>
      <c r="F20" s="30"/>
      <c r="G20" s="30"/>
      <c r="H20" s="30"/>
      <c r="I20" s="30"/>
      <c r="J20" s="30"/>
      <c r="K20" s="3"/>
    </row>
    <row r="21" spans="1:11" ht="10.5" customHeight="1">
      <c r="A21" s="53" t="s">
        <v>26</v>
      </c>
      <c r="B21" s="30"/>
      <c r="C21" s="30"/>
      <c r="D21" s="30"/>
      <c r="E21" s="30"/>
      <c r="F21" s="30"/>
      <c r="G21" s="30"/>
      <c r="H21" s="30"/>
      <c r="I21" s="30"/>
      <c r="J21" s="30"/>
      <c r="K21" s="3"/>
    </row>
    <row r="22" spans="1:11" ht="10.5" customHeight="1">
      <c r="A22" s="53" t="s">
        <v>6</v>
      </c>
      <c r="B22" s="30"/>
      <c r="C22" s="30"/>
      <c r="D22" s="30"/>
      <c r="E22" s="30"/>
      <c r="F22" s="30"/>
      <c r="G22" s="30"/>
      <c r="H22" s="30"/>
      <c r="I22" s="30"/>
      <c r="J22" s="30"/>
      <c r="K22" s="3"/>
    </row>
    <row r="23" spans="1:11" ht="10.5" customHeight="1">
      <c r="A23" s="53" t="s">
        <v>7</v>
      </c>
      <c r="B23" s="30"/>
      <c r="C23" s="30"/>
      <c r="D23" s="30"/>
      <c r="E23" s="30"/>
      <c r="F23" s="30"/>
      <c r="G23" s="30"/>
      <c r="H23" s="30"/>
      <c r="I23" s="30"/>
      <c r="J23" s="30"/>
      <c r="K23" s="3"/>
    </row>
    <row r="24" spans="1:11" ht="10.5" customHeight="1">
      <c r="A24" s="53" t="s">
        <v>8</v>
      </c>
      <c r="B24" s="30"/>
      <c r="C24" s="30"/>
      <c r="D24" s="30"/>
      <c r="E24" s="30"/>
      <c r="F24" s="30"/>
      <c r="G24" s="30"/>
      <c r="H24" s="30"/>
      <c r="I24" s="30"/>
      <c r="J24" s="30"/>
      <c r="K24" s="3"/>
    </row>
    <row r="25" spans="1:11" ht="10.5" customHeight="1">
      <c r="A25" s="53" t="s">
        <v>9</v>
      </c>
      <c r="B25" s="30"/>
      <c r="C25" s="30"/>
      <c r="D25" s="30"/>
      <c r="E25" s="30"/>
      <c r="F25" s="30"/>
      <c r="G25" s="30"/>
      <c r="H25" s="30"/>
      <c r="I25" s="30"/>
      <c r="J25" s="30"/>
      <c r="K25" s="3"/>
    </row>
    <row r="26" spans="1:11" ht="10.5" customHeight="1">
      <c r="A26" s="53" t="s">
        <v>10</v>
      </c>
      <c r="B26" s="30"/>
      <c r="C26" s="30"/>
      <c r="D26" s="30"/>
      <c r="E26" s="30"/>
      <c r="F26" s="30"/>
      <c r="G26" s="30"/>
      <c r="H26" s="30"/>
      <c r="I26" s="30"/>
      <c r="J26" s="30"/>
      <c r="K26" s="3"/>
    </row>
    <row r="27" spans="1:11" ht="10.5" customHeight="1">
      <c r="A27" s="53" t="s">
        <v>11</v>
      </c>
      <c r="B27" s="30"/>
      <c r="C27" s="30"/>
      <c r="D27" s="30"/>
      <c r="E27" s="30"/>
      <c r="F27" s="30"/>
      <c r="G27" s="30"/>
      <c r="H27" s="30"/>
      <c r="I27" s="30"/>
      <c r="J27" s="30"/>
      <c r="K27" s="3"/>
    </row>
    <row r="28" spans="1:11" ht="12" customHeight="1">
      <c r="A28" s="50" t="s">
        <v>27</v>
      </c>
      <c r="B28" s="27">
        <v>59844129</v>
      </c>
      <c r="C28" s="27">
        <v>222142580.33000001</v>
      </c>
      <c r="D28" s="27">
        <v>217835276.90000001</v>
      </c>
      <c r="E28" s="30"/>
      <c r="F28" s="35"/>
      <c r="G28" s="35"/>
      <c r="H28" s="27"/>
      <c r="I28" s="35"/>
      <c r="J28" s="35"/>
      <c r="K28" s="6"/>
    </row>
    <row r="29" spans="1:11" ht="12" customHeight="1">
      <c r="A29" s="49" t="s">
        <v>63</v>
      </c>
      <c r="B29" s="28">
        <v>0</v>
      </c>
      <c r="C29" s="28">
        <v>0</v>
      </c>
      <c r="D29" s="28">
        <v>119959476.55999994</v>
      </c>
      <c r="E29" s="30"/>
      <c r="F29" s="29"/>
      <c r="G29" s="29"/>
      <c r="H29" s="28"/>
      <c r="I29" s="29"/>
      <c r="J29" s="29"/>
      <c r="K29" s="3"/>
    </row>
    <row r="30" spans="1:11" ht="15" customHeight="1">
      <c r="A30" s="50" t="s">
        <v>28</v>
      </c>
      <c r="B30" s="27">
        <v>59844129</v>
      </c>
      <c r="C30" s="27">
        <v>222142580.33000001</v>
      </c>
      <c r="D30" s="27">
        <v>869050233</v>
      </c>
      <c r="E30" s="30"/>
      <c r="F30" s="35"/>
      <c r="G30" s="35"/>
      <c r="H30" s="27"/>
      <c r="I30" s="27"/>
      <c r="J30" s="27"/>
      <c r="K30" s="6"/>
    </row>
    <row r="31" spans="1:11">
      <c r="A31" s="49" t="s">
        <v>64</v>
      </c>
      <c r="B31" s="30"/>
      <c r="C31" s="30"/>
      <c r="D31" s="29"/>
      <c r="E31" s="30"/>
      <c r="F31" s="30"/>
      <c r="G31" s="30"/>
      <c r="H31" s="30"/>
      <c r="I31" s="30"/>
      <c r="J31" s="30"/>
      <c r="K31" s="7"/>
    </row>
    <row r="32" spans="1:11" ht="15" customHeight="1">
      <c r="A32" s="50" t="s">
        <v>29</v>
      </c>
      <c r="B32" s="27">
        <v>0</v>
      </c>
      <c r="C32" s="27">
        <v>0</v>
      </c>
      <c r="D32" s="27">
        <v>531255479.54000008</v>
      </c>
      <c r="E32" s="30"/>
      <c r="F32" s="35"/>
      <c r="G32" s="35"/>
      <c r="H32" s="27"/>
      <c r="I32" s="35"/>
      <c r="J32" s="35"/>
      <c r="K32" s="6"/>
    </row>
    <row r="33" spans="1:11" ht="26.25" customHeight="1">
      <c r="A33" s="54" t="s">
        <v>65</v>
      </c>
      <c r="B33" s="8"/>
      <c r="C33" s="8"/>
      <c r="D33" s="8"/>
      <c r="E33" s="8"/>
      <c r="F33" s="8"/>
      <c r="G33" s="8"/>
      <c r="H33" s="8"/>
      <c r="I33" s="8"/>
      <c r="J33" s="8"/>
      <c r="K33" s="9" t="s">
        <v>2</v>
      </c>
    </row>
    <row r="34" spans="1:11" ht="22.5" customHeight="1">
      <c r="A34" s="49" t="s">
        <v>66</v>
      </c>
      <c r="B34" s="13"/>
      <c r="C34" s="13"/>
      <c r="D34" s="13"/>
      <c r="E34" s="8"/>
      <c r="F34" s="8"/>
      <c r="G34" s="8"/>
      <c r="H34" s="8"/>
      <c r="I34" s="8"/>
      <c r="J34" s="8"/>
      <c r="K34" s="8"/>
    </row>
    <row r="35" spans="1:11" ht="19.5" customHeight="1">
      <c r="A35" s="96" t="s">
        <v>51</v>
      </c>
      <c r="B35" s="97"/>
      <c r="C35" s="97"/>
      <c r="D35" s="97"/>
      <c r="E35" s="97"/>
      <c r="F35" s="97"/>
      <c r="G35" s="97"/>
      <c r="H35" s="97"/>
      <c r="I35" s="97"/>
      <c r="J35" s="97"/>
      <c r="K35" s="98"/>
    </row>
    <row r="36" spans="1:11" ht="42" customHeight="1">
      <c r="A36" s="49" t="s">
        <v>67</v>
      </c>
      <c r="B36" s="56" t="s">
        <v>72</v>
      </c>
      <c r="C36" s="56" t="s">
        <v>72</v>
      </c>
      <c r="D36" s="8"/>
      <c r="E36" s="8"/>
      <c r="F36" s="8"/>
      <c r="G36" s="8"/>
      <c r="H36" s="8"/>
      <c r="I36" s="8"/>
      <c r="J36" s="8"/>
      <c r="K36" s="8"/>
    </row>
    <row r="37" spans="1:11" ht="27.75" customHeight="1">
      <c r="A37" s="55" t="s">
        <v>68</v>
      </c>
      <c r="B37" s="67">
        <v>0</v>
      </c>
      <c r="C37" s="67">
        <v>0</v>
      </c>
      <c r="D37" s="8"/>
      <c r="E37" s="8"/>
      <c r="F37" s="8"/>
      <c r="G37" s="8"/>
      <c r="H37" s="8"/>
      <c r="I37" s="8"/>
      <c r="J37" s="8"/>
      <c r="K37" s="8"/>
    </row>
    <row r="38" spans="1:11" ht="47.25" customHeight="1">
      <c r="A38" s="54" t="s">
        <v>69</v>
      </c>
      <c r="B38" s="8"/>
      <c r="C38" s="8"/>
      <c r="D38" s="56" t="s">
        <v>73</v>
      </c>
      <c r="E38" s="8"/>
      <c r="F38" s="8"/>
      <c r="G38" s="8"/>
      <c r="H38" s="56" t="s">
        <v>73</v>
      </c>
      <c r="I38" s="11" t="s">
        <v>2</v>
      </c>
      <c r="J38" s="11" t="s">
        <v>2</v>
      </c>
      <c r="K38" s="9" t="s">
        <v>2</v>
      </c>
    </row>
    <row r="39" spans="1:11" ht="9.9" customHeight="1">
      <c r="A39" s="84" t="s">
        <v>4</v>
      </c>
      <c r="B39" s="85"/>
      <c r="C39" s="85"/>
      <c r="D39" s="85"/>
      <c r="E39" s="85"/>
      <c r="F39" s="85"/>
      <c r="G39" s="85"/>
      <c r="H39" s="85"/>
      <c r="I39" s="85"/>
      <c r="J39" s="85"/>
      <c r="K39" s="86"/>
    </row>
    <row r="40" spans="1:11" ht="35.25" customHeight="1">
      <c r="A40" s="93" t="s">
        <v>93</v>
      </c>
      <c r="B40" s="94"/>
      <c r="C40" s="94"/>
      <c r="D40" s="94"/>
      <c r="E40" s="94"/>
      <c r="F40" s="94"/>
      <c r="G40" s="94"/>
      <c r="H40" s="94"/>
      <c r="I40" s="95"/>
      <c r="J40" s="2"/>
      <c r="K40" s="2"/>
    </row>
    <row r="41" spans="1:11" ht="12.9" customHeight="1">
      <c r="A41" s="49" t="s">
        <v>70</v>
      </c>
      <c r="B41" s="103" t="s">
        <v>95</v>
      </c>
      <c r="C41" s="104"/>
      <c r="D41" s="104"/>
      <c r="E41" s="104"/>
      <c r="F41" s="104"/>
      <c r="G41" s="104"/>
      <c r="H41" s="104"/>
      <c r="I41" s="105"/>
      <c r="J41" s="2"/>
      <c r="K41" s="2"/>
    </row>
    <row r="42" spans="1:11" ht="13.8">
      <c r="A42" s="49" t="s">
        <v>71</v>
      </c>
      <c r="B42" s="103" t="s">
        <v>97</v>
      </c>
      <c r="C42" s="104"/>
      <c r="D42" s="104"/>
      <c r="E42" s="104"/>
      <c r="F42" s="104"/>
      <c r="G42" s="104"/>
      <c r="H42" s="104"/>
      <c r="I42" s="105"/>
      <c r="J42" s="12"/>
      <c r="K42" s="12"/>
    </row>
    <row r="43" spans="1:11" ht="25.5" customHeight="1">
      <c r="A43" s="102" t="s">
        <v>107</v>
      </c>
      <c r="B43" s="99" t="s">
        <v>54</v>
      </c>
      <c r="C43" s="100"/>
      <c r="D43" s="100"/>
      <c r="E43" s="100"/>
      <c r="F43" s="100"/>
      <c r="G43" s="100"/>
      <c r="H43" s="100"/>
      <c r="I43" s="100"/>
      <c r="J43" s="100"/>
      <c r="K43" s="101"/>
    </row>
    <row r="45" spans="1:11">
      <c r="B45" t="str">
        <f>IF(B6&lt;&gt;B28,"not balanced", " ")</f>
        <v xml:space="preserve"> </v>
      </c>
      <c r="C45"/>
      <c r="D45" t="str">
        <f>IF(D6&lt;&gt;D28,"not balanced", " ")</f>
        <v xml:space="preserve"> </v>
      </c>
      <c r="E45" t="str">
        <f>IF(E6&lt;&gt;(E28+E16),"not balanced", " ")</f>
        <v xml:space="preserve"> </v>
      </c>
      <c r="F45" t="str">
        <f>IF(F6&lt;&gt;(F28+F16),"not balanced", " ")</f>
        <v xml:space="preserve"> </v>
      </c>
      <c r="G45" t="str">
        <f>IF(G6&lt;&gt;(G28+G16),"not balanced", " ")</f>
        <v xml:space="preserve"> </v>
      </c>
      <c r="H45" t="str">
        <f>IF(H6&lt;&gt;(H28+H16),"not balanced", " ")</f>
        <v xml:space="preserve"> </v>
      </c>
    </row>
    <row r="47" spans="1:11">
      <c r="C47" s="23"/>
      <c r="D47" s="23"/>
      <c r="F47"/>
    </row>
    <row r="48" spans="1:11">
      <c r="C48" s="23"/>
      <c r="F48" s="23"/>
    </row>
    <row r="49" spans="3:3">
      <c r="C49" s="23"/>
    </row>
    <row r="51" spans="3:3">
      <c r="C51" s="23"/>
    </row>
    <row r="52" spans="3:3">
      <c r="C52" s="23"/>
    </row>
    <row r="53" spans="3:3">
      <c r="C53" s="23"/>
    </row>
    <row r="54" spans="3:3">
      <c r="C54" s="23"/>
    </row>
  </sheetData>
  <mergeCells count="7">
    <mergeCell ref="A1:K1"/>
    <mergeCell ref="B2:C2"/>
    <mergeCell ref="G2:K2"/>
    <mergeCell ref="G3:K3"/>
    <mergeCell ref="D2:E2"/>
    <mergeCell ref="B41:I41"/>
    <mergeCell ref="B42:I42"/>
  </mergeCells>
  <conditionalFormatting sqref="B45:H45">
    <cfRule type="cellIs" dxfId="1" priority="5" stopIfTrue="1" operator="lessThan">
      <formula>0</formula>
    </cfRule>
  </conditionalFormatting>
  <printOptions horizontalCentered="1" verticalCentered="1"/>
  <pageMargins left="0.25" right="0.25" top="0.75" bottom="0.75" header="0.3" footer="0.3"/>
  <pageSetup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E9718-2324-40B2-A73C-29C0AFF1B72A}">
  <dimension ref="A1:K54"/>
  <sheetViews>
    <sheetView view="pageBreakPreview" zoomScale="120" zoomScaleNormal="130" zoomScaleSheetLayoutView="120" workbookViewId="0">
      <selection activeCell="A40" sqref="A40:I40"/>
    </sheetView>
  </sheetViews>
  <sheetFormatPr defaultColWidth="9.109375" defaultRowHeight="13.2"/>
  <cols>
    <col min="1" max="1" width="48.88671875" style="17" customWidth="1"/>
    <col min="2" max="2" width="18.5546875" style="1" customWidth="1"/>
    <col min="3" max="3" width="21.5546875" style="1" customWidth="1"/>
    <col min="4" max="8" width="18.5546875" style="1" customWidth="1"/>
    <col min="9" max="10" width="13.6640625" style="1" hidden="1" customWidth="1"/>
    <col min="11" max="11" width="3.44140625" style="1" hidden="1" customWidth="1"/>
    <col min="12" max="16384" width="9.109375" style="1"/>
  </cols>
  <sheetData>
    <row r="1" spans="1:11" ht="15" customHeight="1">
      <c r="A1" s="109" t="s">
        <v>0</v>
      </c>
      <c r="B1" s="110"/>
      <c r="C1" s="110"/>
      <c r="D1" s="110"/>
      <c r="E1" s="110"/>
      <c r="F1" s="110"/>
      <c r="G1" s="110"/>
      <c r="H1" s="110"/>
      <c r="I1" s="110"/>
      <c r="J1" s="110"/>
      <c r="K1" s="111"/>
    </row>
    <row r="2" spans="1:11" ht="24" customHeight="1">
      <c r="A2" s="48" t="s">
        <v>61</v>
      </c>
      <c r="B2" s="119" t="s">
        <v>84</v>
      </c>
      <c r="C2" s="105"/>
      <c r="D2" s="119" t="s">
        <v>75</v>
      </c>
      <c r="E2" s="105"/>
      <c r="F2" s="58"/>
      <c r="G2" s="116" t="s">
        <v>105</v>
      </c>
      <c r="H2" s="117"/>
      <c r="I2" s="117"/>
      <c r="J2" s="117"/>
      <c r="K2" s="118"/>
    </row>
    <row r="3" spans="1:11" ht="15" customHeight="1">
      <c r="A3" s="46"/>
      <c r="B3" s="120" t="s">
        <v>109</v>
      </c>
      <c r="C3" s="94"/>
      <c r="D3" s="94"/>
      <c r="E3" s="94"/>
      <c r="F3" s="95"/>
      <c r="G3" s="116" t="s">
        <v>106</v>
      </c>
      <c r="H3" s="117"/>
      <c r="I3" s="117"/>
      <c r="J3" s="117"/>
      <c r="K3" s="118"/>
    </row>
    <row r="4" spans="1:11" ht="9.9" customHeight="1">
      <c r="A4" s="84" t="s">
        <v>1</v>
      </c>
      <c r="B4" s="85"/>
      <c r="C4" s="85"/>
      <c r="D4" s="85"/>
      <c r="E4" s="85"/>
      <c r="F4" s="85"/>
      <c r="G4" s="85"/>
      <c r="H4" s="86"/>
      <c r="I4" s="3"/>
      <c r="J4" s="3"/>
      <c r="K4" s="3"/>
    </row>
    <row r="5" spans="1:11" ht="60.75" customHeight="1">
      <c r="A5" s="49"/>
      <c r="B5" s="59" t="s">
        <v>5</v>
      </c>
      <c r="C5" s="59" t="s">
        <v>103</v>
      </c>
      <c r="D5" s="59" t="s">
        <v>55</v>
      </c>
      <c r="E5" s="59" t="s">
        <v>82</v>
      </c>
      <c r="F5" s="59" t="s">
        <v>83</v>
      </c>
      <c r="G5" s="59" t="s">
        <v>56</v>
      </c>
      <c r="H5" s="59" t="s">
        <v>57</v>
      </c>
      <c r="I5" s="25" t="s">
        <v>58</v>
      </c>
      <c r="J5" s="25" t="s">
        <v>59</v>
      </c>
      <c r="K5" s="25" t="s">
        <v>60</v>
      </c>
    </row>
    <row r="6" spans="1:11" ht="21.75" customHeight="1">
      <c r="A6" s="50" t="s">
        <v>15</v>
      </c>
      <c r="B6" s="27">
        <v>20025324.129999999</v>
      </c>
      <c r="C6" s="27">
        <v>76112050.769999981</v>
      </c>
      <c r="D6" s="27">
        <v>74321497.49000001</v>
      </c>
      <c r="E6" s="27">
        <v>22744756.400000002</v>
      </c>
      <c r="F6" s="27">
        <v>0</v>
      </c>
      <c r="G6" s="27">
        <v>0</v>
      </c>
      <c r="H6" s="27"/>
      <c r="I6" s="27">
        <f t="shared" ref="I6:K6" si="0">SUM(I7:I11)</f>
        <v>0</v>
      </c>
      <c r="J6" s="27">
        <f t="shared" si="0"/>
        <v>0</v>
      </c>
      <c r="K6" s="14">
        <f t="shared" si="0"/>
        <v>0</v>
      </c>
    </row>
    <row r="7" spans="1:11" ht="10.5" customHeight="1">
      <c r="A7" s="51" t="s">
        <v>12</v>
      </c>
      <c r="B7" s="28">
        <v>550732.93000000005</v>
      </c>
      <c r="C7" s="28">
        <v>1841624.07</v>
      </c>
      <c r="D7" s="28">
        <v>6125671.7199999997</v>
      </c>
      <c r="E7" s="28">
        <v>536148.14</v>
      </c>
      <c r="F7" s="29"/>
      <c r="G7" s="29"/>
      <c r="H7" s="28"/>
      <c r="I7" s="29"/>
      <c r="J7" s="29"/>
      <c r="K7" s="7"/>
    </row>
    <row r="8" spans="1:11" ht="20.399999999999999">
      <c r="A8" s="49" t="s">
        <v>62</v>
      </c>
      <c r="B8" s="31"/>
      <c r="C8" s="28">
        <v>244258.26</v>
      </c>
      <c r="D8" s="28">
        <v>17316893.449999999</v>
      </c>
      <c r="E8" s="31"/>
      <c r="F8" s="32"/>
      <c r="G8" s="32"/>
      <c r="H8" s="28"/>
      <c r="I8" s="32"/>
      <c r="J8" s="32"/>
      <c r="K8" s="8"/>
    </row>
    <row r="9" spans="1:11">
      <c r="A9" s="51" t="s">
        <v>13</v>
      </c>
      <c r="B9" s="28">
        <v>0</v>
      </c>
      <c r="C9" s="28">
        <v>0</v>
      </c>
      <c r="D9" s="28">
        <v>4919352.2300000004</v>
      </c>
      <c r="E9" s="28">
        <v>0</v>
      </c>
      <c r="F9" s="29"/>
      <c r="G9" s="29"/>
      <c r="H9" s="28"/>
      <c r="I9" s="29"/>
      <c r="J9" s="29"/>
      <c r="K9" s="7"/>
    </row>
    <row r="10" spans="1:11">
      <c r="A10" s="51" t="s">
        <v>14</v>
      </c>
      <c r="B10" s="28">
        <v>17840015.91</v>
      </c>
      <c r="C10" s="28">
        <v>67527242.019999981</v>
      </c>
      <c r="D10" s="28">
        <v>42702356.090000004</v>
      </c>
      <c r="E10" s="28">
        <v>20762295.530000001</v>
      </c>
      <c r="F10" s="29"/>
      <c r="G10" s="29"/>
      <c r="H10" s="28"/>
      <c r="I10" s="29"/>
      <c r="J10" s="29"/>
      <c r="K10" s="7"/>
    </row>
    <row r="11" spans="1:11" ht="10.5" customHeight="1">
      <c r="A11" s="50" t="s">
        <v>16</v>
      </c>
      <c r="B11" s="27">
        <v>1634575.29</v>
      </c>
      <c r="C11" s="27">
        <v>6498926.4199999999</v>
      </c>
      <c r="D11" s="27">
        <v>3257224</v>
      </c>
      <c r="E11" s="27">
        <v>1446312.73</v>
      </c>
      <c r="F11" s="27">
        <v>0</v>
      </c>
      <c r="G11" s="27">
        <v>0</v>
      </c>
      <c r="H11" s="27"/>
      <c r="I11" s="35"/>
      <c r="J11" s="35"/>
      <c r="K11" s="7"/>
    </row>
    <row r="12" spans="1:11" ht="10.5" customHeight="1">
      <c r="A12" s="52" t="s">
        <v>17</v>
      </c>
      <c r="B12" s="28">
        <v>155546.32</v>
      </c>
      <c r="C12" s="28">
        <v>475679.43</v>
      </c>
      <c r="D12" s="28">
        <v>2047899.4200000002</v>
      </c>
      <c r="E12" s="28">
        <v>130433.9</v>
      </c>
      <c r="F12" s="29"/>
      <c r="G12" s="29"/>
      <c r="H12" s="28"/>
      <c r="I12" s="29"/>
      <c r="J12" s="29"/>
      <c r="K12" s="7"/>
    </row>
    <row r="13" spans="1:11" ht="11.25" customHeight="1">
      <c r="A13" s="52" t="s">
        <v>18</v>
      </c>
      <c r="B13" s="28">
        <v>1479028.97</v>
      </c>
      <c r="C13" s="28">
        <v>6023246.9900000002</v>
      </c>
      <c r="D13" s="28">
        <v>0</v>
      </c>
      <c r="E13" s="28">
        <v>1315878.83</v>
      </c>
      <c r="F13" s="29"/>
      <c r="G13" s="29"/>
      <c r="H13" s="28"/>
      <c r="I13" s="29"/>
      <c r="J13" s="29"/>
      <c r="K13" s="7"/>
    </row>
    <row r="14" spans="1:11" ht="12" customHeight="1">
      <c r="A14" s="52" t="s">
        <v>19</v>
      </c>
      <c r="B14" s="28">
        <v>0</v>
      </c>
      <c r="C14" s="28">
        <v>0</v>
      </c>
      <c r="D14" s="28">
        <v>1209324.5799999998</v>
      </c>
      <c r="E14" s="28">
        <v>0</v>
      </c>
      <c r="F14" s="29"/>
      <c r="G14" s="29"/>
      <c r="H14" s="28"/>
      <c r="I14" s="29"/>
      <c r="J14" s="29"/>
      <c r="K14" s="7"/>
    </row>
    <row r="15" spans="1:11" ht="14.25" customHeight="1">
      <c r="A15" s="52" t="s">
        <v>20</v>
      </c>
      <c r="B15" s="34"/>
      <c r="C15" s="34"/>
      <c r="D15" s="34"/>
      <c r="E15" s="34"/>
      <c r="F15" s="30"/>
      <c r="G15" s="29"/>
      <c r="H15" s="30"/>
      <c r="I15" s="30"/>
      <c r="J15" s="30"/>
      <c r="K15" s="7"/>
    </row>
    <row r="16" spans="1:11" ht="13.5" customHeight="1">
      <c r="A16" s="51" t="s">
        <v>21</v>
      </c>
      <c r="B16" s="34"/>
      <c r="C16" s="27">
        <v>29937438.269999996</v>
      </c>
      <c r="D16" s="34"/>
      <c r="E16" s="27">
        <v>22744756.399999999</v>
      </c>
      <c r="F16" s="30"/>
      <c r="G16" s="30"/>
      <c r="H16" s="30"/>
      <c r="I16" s="30"/>
      <c r="J16" s="30"/>
      <c r="K16" s="7"/>
    </row>
    <row r="17" spans="1:11">
      <c r="A17" s="51" t="s">
        <v>22</v>
      </c>
      <c r="B17" s="30"/>
      <c r="C17" s="60">
        <v>29937438.269999996</v>
      </c>
      <c r="D17" s="34"/>
      <c r="E17" s="28">
        <v>18195809.399999999</v>
      </c>
      <c r="F17" s="30"/>
      <c r="G17" s="30"/>
      <c r="H17" s="30"/>
      <c r="I17" s="30"/>
      <c r="J17" s="30"/>
      <c r="K17" s="7"/>
    </row>
    <row r="18" spans="1:11">
      <c r="A18" s="51" t="s">
        <v>23</v>
      </c>
      <c r="B18" s="30"/>
      <c r="C18" s="60">
        <v>0</v>
      </c>
      <c r="D18" s="34"/>
      <c r="E18" s="28">
        <v>0</v>
      </c>
      <c r="F18" s="30"/>
      <c r="G18" s="30"/>
      <c r="H18" s="30"/>
      <c r="I18" s="30"/>
      <c r="J18" s="30"/>
      <c r="K18" s="7"/>
    </row>
    <row r="19" spans="1:11" ht="10.5" customHeight="1">
      <c r="A19" s="51" t="s">
        <v>24</v>
      </c>
      <c r="B19" s="30"/>
      <c r="C19" s="60">
        <v>0</v>
      </c>
      <c r="D19" s="34"/>
      <c r="E19" s="28">
        <v>4548947</v>
      </c>
      <c r="F19" s="30"/>
      <c r="G19" s="30"/>
      <c r="H19" s="30"/>
      <c r="I19" s="30"/>
      <c r="J19" s="30"/>
      <c r="K19" s="7"/>
    </row>
    <row r="20" spans="1:11" ht="10.5" customHeight="1">
      <c r="A20" s="53" t="s">
        <v>25</v>
      </c>
      <c r="B20" s="30"/>
      <c r="C20" s="30"/>
      <c r="D20" s="30"/>
      <c r="E20" s="30"/>
      <c r="F20" s="30"/>
      <c r="G20" s="30"/>
      <c r="H20" s="30"/>
      <c r="I20" s="30"/>
      <c r="J20" s="30"/>
      <c r="K20" s="3"/>
    </row>
    <row r="21" spans="1:11" ht="10.5" customHeight="1">
      <c r="A21" s="53" t="s">
        <v>26</v>
      </c>
      <c r="B21" s="30"/>
      <c r="C21" s="30"/>
      <c r="D21" s="30"/>
      <c r="E21" s="30"/>
      <c r="F21" s="30"/>
      <c r="G21" s="30"/>
      <c r="H21" s="30"/>
      <c r="I21" s="30"/>
      <c r="J21" s="30"/>
      <c r="K21" s="3"/>
    </row>
    <row r="22" spans="1:11" ht="10.5" customHeight="1">
      <c r="A22" s="53" t="s">
        <v>6</v>
      </c>
      <c r="B22" s="30"/>
      <c r="C22" s="30"/>
      <c r="D22" s="30"/>
      <c r="E22" s="30"/>
      <c r="F22" s="30"/>
      <c r="G22" s="30"/>
      <c r="H22" s="30"/>
      <c r="I22" s="30"/>
      <c r="J22" s="30"/>
      <c r="K22" s="3"/>
    </row>
    <row r="23" spans="1:11" ht="10.5" customHeight="1">
      <c r="A23" s="53" t="s">
        <v>7</v>
      </c>
      <c r="B23" s="30"/>
      <c r="C23" s="30"/>
      <c r="D23" s="30"/>
      <c r="E23" s="30"/>
      <c r="F23" s="30"/>
      <c r="G23" s="30"/>
      <c r="H23" s="30"/>
      <c r="I23" s="30"/>
      <c r="J23" s="30"/>
      <c r="K23" s="3"/>
    </row>
    <row r="24" spans="1:11" ht="10.5" customHeight="1">
      <c r="A24" s="53" t="s">
        <v>8</v>
      </c>
      <c r="B24" s="30"/>
      <c r="C24" s="30"/>
      <c r="D24" s="30"/>
      <c r="E24" s="30"/>
      <c r="F24" s="30"/>
      <c r="G24" s="30"/>
      <c r="H24" s="30"/>
      <c r="I24" s="30"/>
      <c r="J24" s="30"/>
      <c r="K24" s="3"/>
    </row>
    <row r="25" spans="1:11" ht="10.5" customHeight="1">
      <c r="A25" s="53" t="s">
        <v>9</v>
      </c>
      <c r="B25" s="30"/>
      <c r="C25" s="30"/>
      <c r="D25" s="30"/>
      <c r="E25" s="30"/>
      <c r="F25" s="30"/>
      <c r="G25" s="30"/>
      <c r="H25" s="30"/>
      <c r="I25" s="30"/>
      <c r="J25" s="30"/>
      <c r="K25" s="3"/>
    </row>
    <row r="26" spans="1:11" ht="10.5" customHeight="1">
      <c r="A26" s="53" t="s">
        <v>10</v>
      </c>
      <c r="B26" s="30"/>
      <c r="C26" s="30"/>
      <c r="D26" s="30"/>
      <c r="E26" s="30"/>
      <c r="F26" s="30"/>
      <c r="G26" s="30"/>
      <c r="H26" s="30"/>
      <c r="I26" s="30"/>
      <c r="J26" s="30"/>
      <c r="K26" s="3"/>
    </row>
    <row r="27" spans="1:11" ht="10.5" customHeight="1">
      <c r="A27" s="53" t="s">
        <v>11</v>
      </c>
      <c r="B27" s="30"/>
      <c r="C27" s="30"/>
      <c r="D27" s="30"/>
      <c r="E27" s="30"/>
      <c r="F27" s="30"/>
      <c r="G27" s="30"/>
      <c r="H27" s="30"/>
      <c r="I27" s="30"/>
      <c r="J27" s="30"/>
      <c r="K27" s="3"/>
    </row>
    <row r="28" spans="1:11" ht="12" customHeight="1">
      <c r="A28" s="50" t="s">
        <v>27</v>
      </c>
      <c r="B28" s="27">
        <v>20025324.129999999</v>
      </c>
      <c r="C28" s="27">
        <v>46174612.5</v>
      </c>
      <c r="D28" s="27">
        <v>74321497.489999995</v>
      </c>
      <c r="E28" s="30"/>
      <c r="F28" s="35"/>
      <c r="G28" s="35"/>
      <c r="H28" s="27"/>
      <c r="I28" s="35"/>
      <c r="J28" s="35"/>
      <c r="K28" s="6"/>
    </row>
    <row r="29" spans="1:11" ht="12" customHeight="1">
      <c r="A29" s="49" t="s">
        <v>63</v>
      </c>
      <c r="B29" s="28">
        <v>21865565.870000001</v>
      </c>
      <c r="C29" s="28">
        <v>110404007.5</v>
      </c>
      <c r="D29" s="28">
        <v>153541099.59000003</v>
      </c>
      <c r="E29" s="30"/>
      <c r="F29" s="29"/>
      <c r="G29" s="29"/>
      <c r="H29" s="28"/>
      <c r="I29" s="29"/>
      <c r="J29" s="29"/>
      <c r="K29" s="3"/>
    </row>
    <row r="30" spans="1:11" ht="15" customHeight="1">
      <c r="A30" s="50" t="s">
        <v>28</v>
      </c>
      <c r="B30" s="27">
        <v>41890890</v>
      </c>
      <c r="C30" s="27">
        <v>156578620</v>
      </c>
      <c r="D30" s="27">
        <v>397489602</v>
      </c>
      <c r="E30" s="30"/>
      <c r="F30" s="35"/>
      <c r="G30" s="35"/>
      <c r="H30" s="27"/>
      <c r="I30" s="27"/>
      <c r="J30" s="27"/>
      <c r="K30" s="6"/>
    </row>
    <row r="31" spans="1:11">
      <c r="A31" s="49" t="s">
        <v>64</v>
      </c>
      <c r="B31" s="30"/>
      <c r="C31" s="30"/>
      <c r="D31" s="71"/>
      <c r="E31" s="30"/>
      <c r="F31" s="30"/>
      <c r="G31" s="30"/>
      <c r="H31" s="30"/>
      <c r="I31" s="30"/>
      <c r="J31" s="30"/>
      <c r="K31" s="7"/>
    </row>
    <row r="32" spans="1:11" ht="15" customHeight="1">
      <c r="A32" s="50" t="s">
        <v>29</v>
      </c>
      <c r="B32" s="27">
        <v>0</v>
      </c>
      <c r="C32" s="27">
        <v>0</v>
      </c>
      <c r="D32" s="27">
        <v>169627004.91999996</v>
      </c>
      <c r="E32" s="30"/>
      <c r="F32" s="35"/>
      <c r="G32" s="35"/>
      <c r="H32" s="27"/>
      <c r="I32" s="35"/>
      <c r="J32" s="35"/>
      <c r="K32" s="6"/>
    </row>
    <row r="33" spans="1:11" ht="26.25" customHeight="1">
      <c r="A33" s="54" t="s">
        <v>65</v>
      </c>
      <c r="B33" s="8"/>
      <c r="C33" s="8"/>
      <c r="D33" s="8"/>
      <c r="E33" s="8"/>
      <c r="F33" s="8"/>
      <c r="G33" s="8"/>
      <c r="H33" s="8"/>
      <c r="I33" s="8"/>
      <c r="J33" s="8"/>
      <c r="K33" s="9" t="s">
        <v>2</v>
      </c>
    </row>
    <row r="34" spans="1:11" ht="22.5" customHeight="1">
      <c r="A34" s="49" t="s">
        <v>66</v>
      </c>
      <c r="B34" s="57">
        <v>8976620</v>
      </c>
      <c r="C34" s="57">
        <v>33552562.25</v>
      </c>
      <c r="D34" s="57">
        <v>141394950.30000001</v>
      </c>
      <c r="E34" s="8"/>
      <c r="F34" s="8"/>
      <c r="G34" s="8"/>
      <c r="H34" s="8"/>
      <c r="I34" s="8"/>
      <c r="J34" s="8"/>
      <c r="K34" s="8"/>
    </row>
    <row r="35" spans="1:11" ht="19.5" customHeight="1">
      <c r="A35" s="96" t="s">
        <v>51</v>
      </c>
      <c r="B35" s="97"/>
      <c r="C35" s="97"/>
      <c r="D35" s="97"/>
      <c r="E35" s="97"/>
      <c r="F35" s="97"/>
      <c r="G35" s="97"/>
      <c r="H35" s="97"/>
      <c r="I35" s="97"/>
      <c r="J35" s="97"/>
      <c r="K35" s="98"/>
    </row>
    <row r="36" spans="1:11" ht="42" customHeight="1">
      <c r="A36" s="49" t="s">
        <v>67</v>
      </c>
      <c r="B36" s="56" t="s">
        <v>72</v>
      </c>
      <c r="C36" s="56" t="s">
        <v>72</v>
      </c>
      <c r="D36" s="8"/>
      <c r="E36" s="8"/>
      <c r="F36" s="8"/>
      <c r="G36" s="8"/>
      <c r="H36" s="8"/>
      <c r="I36" s="8"/>
      <c r="J36" s="8"/>
      <c r="K36" s="8"/>
    </row>
    <row r="37" spans="1:11" ht="27.75" customHeight="1">
      <c r="A37" s="55" t="s">
        <v>68</v>
      </c>
      <c r="B37" s="67">
        <v>0</v>
      </c>
      <c r="C37" s="67">
        <v>0</v>
      </c>
      <c r="D37" s="8"/>
      <c r="E37" s="8"/>
      <c r="F37" s="8"/>
      <c r="G37" s="8"/>
      <c r="H37" s="8"/>
      <c r="I37" s="8"/>
      <c r="J37" s="8"/>
      <c r="K37" s="8"/>
    </row>
    <row r="38" spans="1:11" ht="47.25" customHeight="1">
      <c r="A38" s="54" t="s">
        <v>69</v>
      </c>
      <c r="B38" s="8"/>
      <c r="C38" s="8"/>
      <c r="D38" s="74" t="s">
        <v>102</v>
      </c>
      <c r="E38" s="8"/>
      <c r="F38" s="8"/>
      <c r="G38" s="8"/>
      <c r="H38" s="56" t="s">
        <v>73</v>
      </c>
      <c r="I38" s="11" t="s">
        <v>2</v>
      </c>
      <c r="J38" s="11" t="s">
        <v>2</v>
      </c>
      <c r="K38" s="9" t="s">
        <v>2</v>
      </c>
    </row>
    <row r="39" spans="1:11" ht="9.9" customHeight="1">
      <c r="A39" s="84" t="s">
        <v>4</v>
      </c>
      <c r="B39" s="85"/>
      <c r="C39" s="85"/>
      <c r="D39" s="85"/>
      <c r="E39" s="85"/>
      <c r="F39" s="85"/>
      <c r="G39" s="85"/>
      <c r="H39" s="85"/>
      <c r="I39" s="85"/>
      <c r="J39" s="85"/>
      <c r="K39" s="86"/>
    </row>
    <row r="40" spans="1:11" ht="37.5" customHeight="1">
      <c r="A40" s="93" t="s">
        <v>93</v>
      </c>
      <c r="B40" s="94"/>
      <c r="C40" s="94"/>
      <c r="D40" s="94"/>
      <c r="E40" s="94"/>
      <c r="F40" s="94"/>
      <c r="G40" s="94"/>
      <c r="H40" s="94"/>
      <c r="I40" s="95"/>
      <c r="J40" s="2"/>
      <c r="K40" s="2"/>
    </row>
    <row r="41" spans="1:11" ht="13.8">
      <c r="A41" s="49" t="s">
        <v>70</v>
      </c>
      <c r="B41" s="103" t="s">
        <v>95</v>
      </c>
      <c r="C41" s="104"/>
      <c r="D41" s="104"/>
      <c r="E41" s="104"/>
      <c r="F41" s="104"/>
      <c r="G41" s="104"/>
      <c r="H41" s="104"/>
      <c r="I41" s="105"/>
      <c r="J41" s="2"/>
      <c r="K41" s="2"/>
    </row>
    <row r="42" spans="1:11" ht="13.8">
      <c r="A42" s="49" t="s">
        <v>71</v>
      </c>
      <c r="B42" s="103" t="s">
        <v>97</v>
      </c>
      <c r="C42" s="104"/>
      <c r="D42" s="104"/>
      <c r="E42" s="104"/>
      <c r="F42" s="104"/>
      <c r="G42" s="104"/>
      <c r="H42" s="104"/>
      <c r="I42" s="105"/>
      <c r="J42" s="12"/>
      <c r="K42" s="12"/>
    </row>
    <row r="43" spans="1:11" ht="36" customHeight="1">
      <c r="A43" s="102" t="s">
        <v>107</v>
      </c>
      <c r="B43" s="99" t="s">
        <v>54</v>
      </c>
      <c r="C43" s="100"/>
      <c r="D43" s="100"/>
      <c r="E43" s="100"/>
      <c r="F43" s="100"/>
      <c r="G43" s="100"/>
      <c r="H43" s="100"/>
      <c r="I43" s="100"/>
      <c r="J43" s="100"/>
      <c r="K43" s="101"/>
    </row>
    <row r="45" spans="1:11">
      <c r="B45" t="str">
        <f>IF(B6&lt;&gt;B28,"not balanced", " ")</f>
        <v xml:space="preserve"> </v>
      </c>
      <c r="C45"/>
      <c r="D45" t="str">
        <f>IF(D6&lt;&gt;D28,"not balanced", " ")</f>
        <v xml:space="preserve"> </v>
      </c>
      <c r="E45" t="str">
        <f>IF(E6&lt;&gt;(E28+E16),"not balanced", " ")</f>
        <v xml:space="preserve"> </v>
      </c>
      <c r="F45" t="str">
        <f>IF(F6&lt;&gt;(F28+F16),"not balanced", " ")</f>
        <v xml:space="preserve"> </v>
      </c>
      <c r="G45" t="str">
        <f>IF(G6&lt;&gt;(G28+G16),"not balanced", " ")</f>
        <v xml:space="preserve"> </v>
      </c>
      <c r="H45" t="str">
        <f>IF(H6&lt;&gt;(H28+H16),"not balanced", " ")</f>
        <v xml:space="preserve"> </v>
      </c>
    </row>
    <row r="47" spans="1:11">
      <c r="C47" s="23"/>
      <c r="D47" s="23"/>
    </row>
    <row r="48" spans="1:11">
      <c r="C48" s="23"/>
      <c r="F48" s="23"/>
    </row>
    <row r="49" spans="3:3">
      <c r="C49" s="23"/>
    </row>
    <row r="51" spans="3:3">
      <c r="C51" s="23"/>
    </row>
    <row r="52" spans="3:3">
      <c r="C52" s="23"/>
    </row>
    <row r="53" spans="3:3">
      <c r="C53" s="23"/>
    </row>
    <row r="54" spans="3:3">
      <c r="C54" s="23"/>
    </row>
  </sheetData>
  <mergeCells count="7">
    <mergeCell ref="B41:I41"/>
    <mergeCell ref="B42:I42"/>
    <mergeCell ref="A1:K1"/>
    <mergeCell ref="B2:C2"/>
    <mergeCell ref="D2:E2"/>
    <mergeCell ref="G2:K2"/>
    <mergeCell ref="G3:K3"/>
  </mergeCells>
  <conditionalFormatting sqref="B45:H45">
    <cfRule type="cellIs" dxfId="0" priority="2" stopIfTrue="1" operator="lessThan">
      <formula>0</formula>
    </cfRule>
  </conditionalFormatting>
  <printOptions horizontalCentered="1" verticalCentered="1"/>
  <pageMargins left="0.25" right="0.25"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2101TXCCDF</vt:lpstr>
      <vt:lpstr>2201TXCCDF</vt:lpstr>
      <vt:lpstr>2301TXCCDF</vt:lpstr>
      <vt:lpstr>2401TXCCDF</vt:lpstr>
      <vt:lpstr>'2101TXCCDF'!Print_Area</vt:lpstr>
      <vt:lpstr>'2201TXCCDF'!Print_Area</vt:lpstr>
      <vt:lpstr>'2301TXCCDF'!Print_Area</vt:lpstr>
      <vt:lpstr>'2401TXCCDF'!Print_Area</vt:lpstr>
    </vt:vector>
  </TitlesOfParts>
  <Company>TWC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dc:creator>
  <cp:lastModifiedBy>Warner,Philip</cp:lastModifiedBy>
  <cp:lastPrinted>2023-10-28T22:06:24Z</cp:lastPrinted>
  <dcterms:created xsi:type="dcterms:W3CDTF">2003-08-12T13:22:14Z</dcterms:created>
  <dcterms:modified xsi:type="dcterms:W3CDTF">2024-05-06T20:11:28Z</dcterms:modified>
</cp:coreProperties>
</file>